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8400" windowHeight="18990" firstSheet="1" activeTab="1"/>
  </bookViews>
  <sheets>
    <sheet name="План-график" sheetId="1" state="hidden" r:id="rId1"/>
    <sheet name="SMP-план" sheetId="3" r:id="rId2"/>
    <sheet name="Помещения" sheetId="2" state="hidden" r:id="rId3"/>
    <sheet name="Участники соревнований" sheetId="4" state="hidden" r:id="rId4"/>
  </sheets>
  <definedNames>
    <definedName name="_xlnm._FilterDatabase" localSheetId="0" hidden="1">'План-график'!$A$2:$H$64</definedName>
    <definedName name="_xlnm.Print_Area" localSheetId="1">'SMP-план'!$A$1:$AC$44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  <c r="C5" i="4" l="1"/>
  <c r="C4" i="4"/>
  <c r="C3" i="4"/>
  <c r="C2" i="4"/>
  <c r="C18" i="4" l="1"/>
  <c r="C3" i="2" l="1"/>
</calcChain>
</file>

<file path=xl/sharedStrings.xml><?xml version="1.0" encoding="utf-8"?>
<sst xmlns="http://schemas.openxmlformats.org/spreadsheetml/2006/main" count="397" uniqueCount="204">
  <si>
    <t>A</t>
  </si>
  <si>
    <t>С1</t>
  </si>
  <si>
    <t>B</t>
  </si>
  <si>
    <t>C</t>
  </si>
  <si>
    <t>C2</t>
  </si>
  <si>
    <t>D</t>
  </si>
  <si>
    <t>E</t>
  </si>
  <si>
    <t>C3</t>
  </si>
  <si>
    <t>С-1</t>
  </si>
  <si>
    <t>С-2</t>
  </si>
  <si>
    <t>Застройка</t>
  </si>
  <si>
    <t>пятница</t>
  </si>
  <si>
    <t>четверг</t>
  </si>
  <si>
    <t>воскресенье</t>
  </si>
  <si>
    <t>понедельник</t>
  </si>
  <si>
    <t>вторник</t>
  </si>
  <si>
    <t>среда</t>
  </si>
  <si>
    <t>суббота</t>
  </si>
  <si>
    <t>Гала-ужин</t>
  </si>
  <si>
    <t>Церемония открытия</t>
  </si>
  <si>
    <t>Стратегическая сессия</t>
  </si>
  <si>
    <t>Деловая программа с участие производителей</t>
  </si>
  <si>
    <t>Примечание</t>
  </si>
  <si>
    <t>Наименование мероприятия</t>
  </si>
  <si>
    <t>Размер помещения, м2</t>
  </si>
  <si>
    <t>№</t>
  </si>
  <si>
    <t>Мероприятие</t>
  </si>
  <si>
    <t>Проведение модулей WS</t>
  </si>
  <si>
    <t>Церемония открытия/закрытия</t>
  </si>
  <si>
    <t>Склад WS</t>
  </si>
  <si>
    <t>Комната участников WS</t>
  </si>
  <si>
    <t>Комната экспертов WS</t>
  </si>
  <si>
    <t>Деловая программа, стратегическая сессия</t>
  </si>
  <si>
    <t>Кофе-брейк</t>
  </si>
  <si>
    <t>Завтрак/обед/ужин</t>
  </si>
  <si>
    <t>Оснащенность</t>
  </si>
  <si>
    <t>Освещение, силовая розетка 380В, internet (15 Ethernet выводов c RJ-45)</t>
  </si>
  <si>
    <t>Освещение, 220В, столы, сутлья, вешалки</t>
  </si>
  <si>
    <t>Освещение, 220В, internet (1 локальное подключение или Wi-Fi), столы, стулья, вешалки, принтер, компьютер, проектор с экраном</t>
  </si>
  <si>
    <t>Освещение, 220В, столы, стулья</t>
  </si>
  <si>
    <t>Время</t>
  </si>
  <si>
    <t>Обед</t>
  </si>
  <si>
    <t>12:00-13:00</t>
  </si>
  <si>
    <t>Ужин</t>
  </si>
  <si>
    <t>19:00-21:00</t>
  </si>
  <si>
    <t>09:00-12:00</t>
  </si>
  <si>
    <t>13:00-17:00</t>
  </si>
  <si>
    <t>09:00-16:00</t>
  </si>
  <si>
    <t>Кол-во часов</t>
  </si>
  <si>
    <t>С+1</t>
  </si>
  <si>
    <t>С+2</t>
  </si>
  <si>
    <t>обед</t>
  </si>
  <si>
    <t>питание</t>
  </si>
  <si>
    <t>Демонтаж конкурсных площадок</t>
  </si>
  <si>
    <t>Отъезд участников</t>
  </si>
  <si>
    <t>WSR</t>
  </si>
  <si>
    <t>ужин</t>
  </si>
  <si>
    <t>Подготовка к модулю, Сбор участников и экспертов, инструктаж</t>
  </si>
  <si>
    <t>Устранение замечаний по застройке</t>
  </si>
  <si>
    <t>День недели</t>
  </si>
  <si>
    <t>С-7 - С-3</t>
  </si>
  <si>
    <t>понедельник-пятница</t>
  </si>
  <si>
    <t>09:00-10:00</t>
  </si>
  <si>
    <t>Выездной рейд (вторая группа)</t>
  </si>
  <si>
    <t>от ДЗО</t>
  </si>
  <si>
    <t>Всего</t>
  </si>
  <si>
    <t>бригада: производитель, член бригады</t>
  </si>
  <si>
    <t>тим-лидер</t>
  </si>
  <si>
    <t>эксперт от ДЗО</t>
  </si>
  <si>
    <t>Главный судья соревнований</t>
  </si>
  <si>
    <t>Заместитель гл. судьи (снижение потерь)</t>
  </si>
  <si>
    <t>Заместитель гл. судьи - Главный эксперт WS</t>
  </si>
  <si>
    <t>Заместитель гл. эксперта WS</t>
  </si>
  <si>
    <t>Технический эксперт (Пирамида)</t>
  </si>
  <si>
    <t>Технический эксперт (площадка)</t>
  </si>
  <si>
    <t>Технический эксперт от производителей ИСУ</t>
  </si>
  <si>
    <t>Технический эксперт (ИТ)</t>
  </si>
  <si>
    <t xml:space="preserve">Волонтеры </t>
  </si>
  <si>
    <t>ВИП</t>
  </si>
  <si>
    <t>Организаторы</t>
  </si>
  <si>
    <t>Итого</t>
  </si>
  <si>
    <t>Руководитель (капитан) команды</t>
  </si>
  <si>
    <t>Участник</t>
  </si>
  <si>
    <t>эксперты Россети Цифра (для рейдов)</t>
  </si>
  <si>
    <r>
      <t xml:space="preserve">С-7 - С-3, 
</t>
    </r>
    <r>
      <rPr>
        <b/>
        <sz val="10"/>
        <color rgb="FFFF0000"/>
        <rFont val="Times New Roman"/>
        <family val="1"/>
        <charset val="204"/>
      </rPr>
      <t>04-08.09.2023</t>
    </r>
    <r>
      <rPr>
        <b/>
        <sz val="10"/>
        <color rgb="FFFFFFFF"/>
        <rFont val="Times New Roman"/>
        <family val="1"/>
        <charset val="204"/>
      </rPr>
      <t>, понедельник-пятница</t>
    </r>
  </si>
  <si>
    <r>
      <t xml:space="preserve">С-2, 
</t>
    </r>
    <r>
      <rPr>
        <b/>
        <sz val="10"/>
        <color rgb="FFFF0000"/>
        <rFont val="Times New Roman"/>
        <family val="1"/>
        <charset val="204"/>
      </rPr>
      <t>09.09.2023</t>
    </r>
    <r>
      <rPr>
        <b/>
        <sz val="10"/>
        <color rgb="FFFFFFFF"/>
        <rFont val="Times New Roman"/>
        <family val="1"/>
        <charset val="204"/>
      </rPr>
      <t>, суббота</t>
    </r>
  </si>
  <si>
    <r>
      <t xml:space="preserve">С-1, 
</t>
    </r>
    <r>
      <rPr>
        <b/>
        <sz val="10"/>
        <color rgb="FFFF0000"/>
        <rFont val="Times New Roman"/>
        <family val="1"/>
        <charset val="204"/>
      </rPr>
      <t>10.09.2023</t>
    </r>
    <r>
      <rPr>
        <b/>
        <sz val="10"/>
        <color rgb="FFFFFFFF"/>
        <rFont val="Times New Roman"/>
        <family val="1"/>
        <charset val="204"/>
      </rPr>
      <t>, воскресенье</t>
    </r>
  </si>
  <si>
    <r>
      <t xml:space="preserve">С1, 
</t>
    </r>
    <r>
      <rPr>
        <b/>
        <sz val="10"/>
        <color rgb="FFFF0000"/>
        <rFont val="Times New Roman"/>
        <family val="1"/>
        <charset val="204"/>
      </rPr>
      <t>11.09.2023</t>
    </r>
    <r>
      <rPr>
        <b/>
        <sz val="10"/>
        <color rgb="FFFFFFFF"/>
        <rFont val="Times New Roman"/>
        <family val="1"/>
        <charset val="204"/>
      </rPr>
      <t>, понедельник</t>
    </r>
  </si>
  <si>
    <r>
      <t xml:space="preserve">С2, 
</t>
    </r>
    <r>
      <rPr>
        <b/>
        <sz val="10"/>
        <color rgb="FFFF0000"/>
        <rFont val="Times New Roman"/>
        <family val="1"/>
        <charset val="204"/>
      </rPr>
      <t>12.09.2023</t>
    </r>
    <r>
      <rPr>
        <b/>
        <sz val="10"/>
        <color rgb="FFFFFFFF"/>
        <rFont val="Times New Roman"/>
        <family val="1"/>
        <charset val="204"/>
      </rPr>
      <t>, вторник</t>
    </r>
  </si>
  <si>
    <r>
      <t xml:space="preserve">С3, 
</t>
    </r>
    <r>
      <rPr>
        <b/>
        <sz val="10"/>
        <color rgb="FFFF0000"/>
        <rFont val="Times New Roman"/>
        <family val="1"/>
        <charset val="204"/>
      </rPr>
      <t>13.09.2023</t>
    </r>
    <r>
      <rPr>
        <b/>
        <sz val="10"/>
        <color rgb="FFFFFFFF"/>
        <rFont val="Times New Roman"/>
        <family val="1"/>
        <charset val="204"/>
      </rPr>
      <t>, среда</t>
    </r>
  </si>
  <si>
    <r>
      <t xml:space="preserve">С+1, 
</t>
    </r>
    <r>
      <rPr>
        <b/>
        <sz val="10"/>
        <color rgb="FFFF0000"/>
        <rFont val="Times New Roman"/>
        <family val="1"/>
        <charset val="204"/>
      </rPr>
      <t>14.09.2023</t>
    </r>
    <r>
      <rPr>
        <b/>
        <sz val="10"/>
        <color rgb="FFFFFFFF"/>
        <rFont val="Times New Roman"/>
        <family val="1"/>
        <charset val="204"/>
      </rPr>
      <t>, четверг</t>
    </r>
  </si>
  <si>
    <r>
      <t xml:space="preserve">С+2, 
</t>
    </r>
    <r>
      <rPr>
        <b/>
        <sz val="10"/>
        <color rgb="FFFF0000"/>
        <rFont val="Times New Roman"/>
        <family val="1"/>
        <charset val="204"/>
      </rPr>
      <t>15.09.2023</t>
    </r>
    <r>
      <rPr>
        <b/>
        <sz val="10"/>
        <color rgb="FFFFFFFF"/>
        <rFont val="Times New Roman"/>
        <family val="1"/>
        <charset val="204"/>
      </rPr>
      <t>, пятница</t>
    </r>
  </si>
  <si>
    <t>Выездная экскурсия</t>
  </si>
  <si>
    <t>Завтрак</t>
  </si>
  <si>
    <t>завтрак</t>
  </si>
  <si>
    <t>08:00-19:00</t>
  </si>
  <si>
    <t>07:00-08:00</t>
  </si>
  <si>
    <t>16:00-17:00</t>
  </si>
  <si>
    <t>Презентация результатов рейдовой работы</t>
  </si>
  <si>
    <t>Дата</t>
  </si>
  <si>
    <t>10:30-13:00</t>
  </si>
  <si>
    <t>17:00-18:00</t>
  </si>
  <si>
    <t>14:00-17:00</t>
  </si>
  <si>
    <t>Итоги АРНП</t>
  </si>
  <si>
    <t>Подведение итогов соревнований</t>
  </si>
  <si>
    <t>Модуль АРНП</t>
  </si>
  <si>
    <t>время АРНП</t>
  </si>
  <si>
    <t>15:30-17:00</t>
  </si>
  <si>
    <t>День по АРНП</t>
  </si>
  <si>
    <t>Направление в ДО ПАО "Россети" исходных данных для аналитики и определения объектов для проведения проверки</t>
  </si>
  <si>
    <t>Проведение жеребьевки рабочих мест, судей (экспертов), фидеров для аналитики</t>
  </si>
  <si>
    <t>Направление в ОАО "МРСК Урала" результатов аналитики исходных данных и перзентации</t>
  </si>
  <si>
    <t>С-3</t>
  </si>
  <si>
    <t>Прибытие  и регистрация участников соревнований</t>
  </si>
  <si>
    <t>Работа экспертов (внесение 30% изменений, заочно по ВКС), жеребьевка</t>
  </si>
  <si>
    <r>
      <t xml:space="preserve">С-3, 
</t>
    </r>
    <r>
      <rPr>
        <b/>
        <sz val="10"/>
        <color rgb="FFFF0000"/>
        <rFont val="Times New Roman"/>
        <family val="1"/>
        <charset val="204"/>
      </rPr>
      <t>08.09.2023</t>
    </r>
    <r>
      <rPr>
        <b/>
        <sz val="10"/>
        <color rgb="FFFFFFFF"/>
        <rFont val="Times New Roman"/>
        <family val="1"/>
        <charset val="204"/>
      </rPr>
      <t>, пятница</t>
    </r>
  </si>
  <si>
    <t>Распределение ролей между экспертами. Ознакомление экспертов с конкурсной документацией, Ознакомление экспертов с критериями оценивания, Внесение 30% изменений в конкурсное задание. Жеребьевка</t>
  </si>
  <si>
    <t>Работа Экспертов по оценке. Занесение результатов в CIS</t>
  </si>
  <si>
    <t>08:30-11:00</t>
  </si>
  <si>
    <t>13:00-15:30</t>
  </si>
  <si>
    <t>10:00-12:00</t>
  </si>
  <si>
    <t>Работа Экспертов по оценке рейда</t>
  </si>
  <si>
    <t>Подведение итогов соревнований, подписание итоговых протоколов</t>
  </si>
  <si>
    <t>00:00-24:00</t>
  </si>
  <si>
    <t>Работа мандатной комиссии. Работа команд (проверка тулбоксов, ознакомление с площадкой и конкурсным заданием). Подписание протоколов экспертами и участниками</t>
  </si>
  <si>
    <t xml:space="preserve"> Регистрация участников соревнований</t>
  </si>
  <si>
    <t>08:00-09:00</t>
  </si>
  <si>
    <t>09:00-12:30</t>
  </si>
  <si>
    <t>12:30-13:30</t>
  </si>
  <si>
    <t>13:30-14:30</t>
  </si>
  <si>
    <t>15:00-16:00</t>
  </si>
  <si>
    <t>Проведение этапа №1 для второй группы: Модуль А. Поиск неучтенного потребления (тренажер). Подписание протоколов экспертами и участниками</t>
  </si>
  <si>
    <t>Подготовка команд первой группы к Модулю В</t>
  </si>
  <si>
    <t>16:00-16:30</t>
  </si>
  <si>
    <t>16:30-18:00</t>
  </si>
  <si>
    <t>Проведение этапа №1 для первой группы: Модуль В. Проверка и замена расчетного прибора учета потребителя (1 трехфазный ПУ прямого включения)</t>
  </si>
  <si>
    <t>Проведение этапа №1 для первой группы: Модуль А. Поиск неучтенного потребления (тренажер)</t>
  </si>
  <si>
    <t>18:00-18:30</t>
  </si>
  <si>
    <t>Подготовка команд второй группы к Модулю В</t>
  </si>
  <si>
    <t>Проведение этапа №1 для второй группы: Модуль В. Проверка и замена расчетного прибора учета потребителя (1 трехфазный ПУ прямого включения)</t>
  </si>
  <si>
    <t>18:30-20:00</t>
  </si>
  <si>
    <t>Сдача судьями этапов заместителю главного судьи заполненных протоколов с результатами этапа №1 Модуля В</t>
  </si>
  <si>
    <t>20:00-21:00</t>
  </si>
  <si>
    <t>19:00-22:00</t>
  </si>
  <si>
    <t>Подготовка к церемонии открытия</t>
  </si>
  <si>
    <t>08:30-09:00</t>
  </si>
  <si>
    <t>Проведение этапа №1 для первой группы: Модуль С. Сборка элементов в шкафу УСПД с подключением прибора технического учета</t>
  </si>
  <si>
    <t xml:space="preserve">Снятие оборудования шкафа УСПД первой группы </t>
  </si>
  <si>
    <t>13:00-13:30</t>
  </si>
  <si>
    <t>13:00-14:30</t>
  </si>
  <si>
    <t xml:space="preserve">Проведение этапа №1 для второй группы: Модуль С. Сборка элементов в шкафу УСПД с подключением прибора технического учета </t>
  </si>
  <si>
    <t>14:00-16:30</t>
  </si>
  <si>
    <t>Проведение этапа №2: Доклады команд по заочной аналитике (две группы с перерывом на кофе-брейк)</t>
  </si>
  <si>
    <t>Проведение этапа №2: Решение аналитических задач</t>
  </si>
  <si>
    <t>17:30-18:30</t>
  </si>
  <si>
    <t>Сдача судьями этапов заместителю главного судьи заполненных протоколов с результатами этапа №1 Модуля С</t>
  </si>
  <si>
    <t>Сдача судьями этапов заместителю главного судьи заполненных протоколов с результатами этапа №2</t>
  </si>
  <si>
    <t>18:30-19:30</t>
  </si>
  <si>
    <t>19:30-20:00</t>
  </si>
  <si>
    <t>20:00-22:00</t>
  </si>
  <si>
    <t>Завтрак, получение сухого пайка</t>
  </si>
  <si>
    <t>Проведение этапа №3: Выезд в рейд (1-ая группа)</t>
  </si>
  <si>
    <t>Проведение этапа №1 второй группы: Модуль D. Пусконаладочные работы интеллектуальной системы учета электроэнергии.</t>
  </si>
  <si>
    <t>Проведение этапа №1 для второй группы: Модуль E. Определение показателей надежности и качества электроснабжения.</t>
  </si>
  <si>
    <t>Снятие оборудования второй группы</t>
  </si>
  <si>
    <t>15:30-16:00</t>
  </si>
  <si>
    <t>Монтаж оборудования первой группы</t>
  </si>
  <si>
    <t>Сдача судьями этапов заместителю главного судьи заполненных протоколов с результатами этапа №1 по Модулю E</t>
  </si>
  <si>
    <t>Подведение итогов этапа №3 (выезд в рейд (1-ая группа))</t>
  </si>
  <si>
    <t>Проведение этапа №3: Выезд в рейд (2-ая группа)</t>
  </si>
  <si>
    <t>Проведение этапа №1 первой группы: Модуль D. Пусконаладочные работы интеллектуальной системы учета электроэнергии.</t>
  </si>
  <si>
    <t>Проведение этапа №1 для первой группы: Модуль E. Определение показателей надежности и качества электроснабжения.</t>
  </si>
  <si>
    <t>Подведение итогов этапа №3 (выезд в рейд (2-ая группа)</t>
  </si>
  <si>
    <t>07:00-08:30</t>
  </si>
  <si>
    <t>13:30-18:00</t>
  </si>
  <si>
    <t>19:00-22:30</t>
  </si>
  <si>
    <t>Торжественный ужин</t>
  </si>
  <si>
    <t>07:30-09:00</t>
  </si>
  <si>
    <t>09:30-10:00</t>
  </si>
  <si>
    <t>Подготовка к церемонии закрытия</t>
  </si>
  <si>
    <t>Торжественная церемония закрытия (объявление результатов, награждение победителей, фото)</t>
  </si>
  <si>
    <t>Отъезд участников соревнований</t>
  </si>
  <si>
    <t>Работа мандатной комиссии. Работа команд (проверка тулбоксов, ознакомление с площадкой и конкурсным заданием). Подписание протоколов экспертами и участниками. Подготовка CIS</t>
  </si>
  <si>
    <t>Выполнение задания Модуль А (1-ая группа)</t>
  </si>
  <si>
    <t>Подготовка команд 1-ой группы к Модулю В</t>
  </si>
  <si>
    <t>Выполнение задания Модуль B (1-ая группа)</t>
  </si>
  <si>
    <t>Подготовка команд 2-ой группы к Модулю В</t>
  </si>
  <si>
    <t>Выполнение задания Модуль B (2-ая группа)</t>
  </si>
  <si>
    <t>Выполнение задания Модуль C (1-ая группа)</t>
  </si>
  <si>
    <t xml:space="preserve">Снятие оборудования первой группы </t>
  </si>
  <si>
    <t>Выполнение задания Модуль C (2-ая группа)</t>
  </si>
  <si>
    <t>Доклады команд по заочной аналитике</t>
  </si>
  <si>
    <t>Решение аналитических задач</t>
  </si>
  <si>
    <t>Получение сухого пайка</t>
  </si>
  <si>
    <t>Выполнение задания Модуль D (1-ая группа)</t>
  </si>
  <si>
    <t>Выездной рейд (1-ая группа)</t>
  </si>
  <si>
    <t>Выполнение задания Модуль D (2-ая группа)</t>
  </si>
  <si>
    <t>Снятие оборудования 2-ой группы</t>
  </si>
  <si>
    <t>Монтаж оборудования 1-ой группы</t>
  </si>
  <si>
    <t xml:space="preserve">Работа Экспертов по оценке. Занесение результатов в CIS. </t>
  </si>
  <si>
    <t>Выполнение задания Модуль E (2-ая группа)</t>
  </si>
  <si>
    <t>Выполнение задания Модуль E (1-ая группа)</t>
  </si>
  <si>
    <t>Выполнение задания Модуль А (2-ая группа)</t>
  </si>
  <si>
    <t>SMP ИНТЕЛЛЕКТУАЛЬНЫЕ СИСТЕМЫ УЧЕТА ЭЛЕКТРОЭНЕРГИИ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</si>
</sst>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0"/>
      <color rgb="FFFFFFF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A9D08E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A9D08E"/>
        <bgColor rgb="FFA9D08E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rgb="FFFFE699"/>
      </patternFill>
    </fill>
    <fill>
      <patternFill patternType="solid">
        <fgColor theme="5" tint="-0.249977111117893"/>
        <bgColor rgb="FFFFE6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D7D31"/>
        <bgColor rgb="FFFFE699"/>
      </patternFill>
    </fill>
    <fill>
      <patternFill patternType="solid">
        <fgColor rgb="FFED7D3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5" fillId="5" borderId="7" xfId="0" applyFont="1" applyFill="1" applyBorder="1" applyAlignment="1">
      <alignment horizontal="center" vertical="center" wrapText="1"/>
    </xf>
    <xf numFmtId="0" fontId="1" fillId="10" borderId="7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5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20" fontId="3" fillId="0" borderId="4" xfId="0" applyNumberFormat="1" applyFont="1" applyFill="1" applyBorder="1" applyAlignment="1">
      <alignment horizontal="center" vertical="center" wrapText="1"/>
    </xf>
    <xf numFmtId="20" fontId="11" fillId="0" borderId="0" xfId="0" applyNumberFormat="1" applyFont="1" applyFill="1"/>
    <xf numFmtId="0" fontId="4" fillId="0" borderId="4" xfId="0" applyFont="1" applyFill="1" applyBorder="1" applyAlignment="1">
      <alignment horizontal="left" vertical="center" wrapText="1"/>
    </xf>
    <xf numFmtId="0" fontId="0" fillId="0" borderId="13" xfId="0" applyBorder="1"/>
    <xf numFmtId="0" fontId="0" fillId="0" borderId="13" xfId="0" applyBorder="1" applyAlignment="1">
      <alignment vertical="justify"/>
    </xf>
    <xf numFmtId="0" fontId="0" fillId="0" borderId="13" xfId="0" applyBorder="1" applyAlignment="1">
      <alignment horizontal="center"/>
    </xf>
    <xf numFmtId="14" fontId="3" fillId="0" borderId="7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164" fontId="1" fillId="10" borderId="7" xfId="0" applyNumberFormat="1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center" wrapText="1"/>
    </xf>
    <xf numFmtId="0" fontId="12" fillId="0" borderId="4" xfId="0" applyFont="1" applyFill="1" applyBorder="1" applyAlignment="1">
      <alignment horizontal="left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0" fontId="7" fillId="26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64" fontId="4" fillId="17" borderId="7" xfId="0" applyNumberFormat="1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5" borderId="6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23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15" borderId="7" xfId="0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7" fillId="22" borderId="7" xfId="0" applyFont="1" applyFill="1" applyBorder="1" applyAlignment="1">
      <alignment horizontal="center" vertical="center" wrapText="1"/>
    </xf>
    <xf numFmtId="0" fontId="2" fillId="20" borderId="7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18" borderId="7" xfId="0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0" fontId="7" fillId="25" borderId="7" xfId="0" applyFont="1" applyFill="1" applyBorder="1" applyAlignment="1">
      <alignment horizontal="center" vertical="center" wrapText="1"/>
    </xf>
    <xf numFmtId="0" fontId="7" fillId="14" borderId="7" xfId="0" applyFont="1" applyFill="1" applyBorder="1" applyAlignment="1">
      <alignment horizontal="center" vertical="center" wrapText="1"/>
    </xf>
    <xf numFmtId="0" fontId="7" fillId="21" borderId="7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17" borderId="7" xfId="0" applyFont="1" applyFill="1" applyBorder="1" applyAlignment="1">
      <alignment horizontal="center" vertical="center" wrapText="1"/>
    </xf>
    <xf numFmtId="0" fontId="7" fillId="12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13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2" fillId="19" borderId="7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D7D31"/>
      <color rgb="FF8EA9DB"/>
      <color rgb="FFF4B0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view="pageBreakPreview" zoomScale="130" zoomScaleNormal="100" zoomScaleSheetLayoutView="130" workbookViewId="0">
      <selection activeCell="E7" sqref="E7"/>
    </sheetView>
  </sheetViews>
  <sheetFormatPr defaultRowHeight="15" x14ac:dyDescent="0.25"/>
  <cols>
    <col min="1" max="1" width="10.42578125" style="6" customWidth="1"/>
    <col min="2" max="2" width="67.85546875" style="6" customWidth="1"/>
    <col min="3" max="3" width="10.42578125" style="6" customWidth="1"/>
    <col min="4" max="6" width="21.85546875" style="6" customWidth="1"/>
    <col min="7" max="7" width="12.140625" style="6" customWidth="1"/>
    <col min="8" max="8" width="13.42578125" style="6" customWidth="1"/>
    <col min="9" max="10" width="9.140625" style="6"/>
    <col min="11" max="11" width="26.7109375" style="6" customWidth="1"/>
    <col min="12" max="16384" width="9.140625" style="6"/>
  </cols>
  <sheetData>
    <row r="1" spans="1:8" ht="15.75" thickBot="1" x14ac:dyDescent="0.3">
      <c r="D1" s="7"/>
      <c r="E1" s="7"/>
      <c r="F1" s="7" t="s">
        <v>106</v>
      </c>
      <c r="G1" s="32">
        <f>G14+G17+G25+G35+G38</f>
        <v>10</v>
      </c>
    </row>
    <row r="2" spans="1:8" ht="26.25" thickBot="1" x14ac:dyDescent="0.3">
      <c r="A2" s="21" t="s">
        <v>105</v>
      </c>
      <c r="B2" s="21" t="s">
        <v>23</v>
      </c>
      <c r="C2" s="20" t="s">
        <v>108</v>
      </c>
      <c r="D2" s="20" t="s">
        <v>59</v>
      </c>
      <c r="E2" s="22" t="s">
        <v>99</v>
      </c>
      <c r="F2" s="22" t="s">
        <v>40</v>
      </c>
      <c r="G2" s="20" t="s">
        <v>48</v>
      </c>
      <c r="H2" s="22" t="s">
        <v>22</v>
      </c>
    </row>
    <row r="3" spans="1:8" ht="15.75" thickBot="1" x14ac:dyDescent="0.3">
      <c r="A3" s="18"/>
      <c r="B3" s="19" t="s">
        <v>110</v>
      </c>
      <c r="C3" s="9"/>
      <c r="D3" s="9" t="s">
        <v>11</v>
      </c>
      <c r="E3" s="17">
        <v>45142</v>
      </c>
      <c r="F3" s="9"/>
      <c r="G3" s="9"/>
      <c r="H3" s="9"/>
    </row>
    <row r="4" spans="1:8" ht="26.25" thickBot="1" x14ac:dyDescent="0.3">
      <c r="A4" s="18"/>
      <c r="B4" s="19" t="s">
        <v>109</v>
      </c>
      <c r="C4" s="9"/>
      <c r="D4" s="9" t="s">
        <v>11</v>
      </c>
      <c r="E4" s="17">
        <v>45149</v>
      </c>
      <c r="F4" s="9"/>
      <c r="G4" s="9"/>
      <c r="H4" s="9"/>
    </row>
    <row r="5" spans="1:8" ht="26.25" thickBot="1" x14ac:dyDescent="0.3">
      <c r="A5" s="18"/>
      <c r="B5" s="19" t="s">
        <v>111</v>
      </c>
      <c r="C5" s="9"/>
      <c r="D5" s="9" t="s">
        <v>11</v>
      </c>
      <c r="E5" s="17">
        <v>45163</v>
      </c>
      <c r="F5" s="9"/>
      <c r="G5" s="9"/>
      <c r="H5" s="9"/>
    </row>
    <row r="6" spans="1:8" ht="15.75" customHeight="1" thickBot="1" x14ac:dyDescent="0.3">
      <c r="A6" s="18"/>
      <c r="B6" s="8" t="s">
        <v>10</v>
      </c>
      <c r="C6" s="9" t="s">
        <v>60</v>
      </c>
      <c r="D6" s="9" t="s">
        <v>61</v>
      </c>
      <c r="E6" s="17">
        <v>45177</v>
      </c>
      <c r="F6" s="9"/>
      <c r="G6" s="9"/>
      <c r="H6" s="9"/>
    </row>
    <row r="7" spans="1:8" ht="15.75" customHeight="1" thickBot="1" x14ac:dyDescent="0.3">
      <c r="A7" s="18"/>
      <c r="B7" s="8" t="s">
        <v>114</v>
      </c>
      <c r="C7" s="9" t="s">
        <v>112</v>
      </c>
      <c r="D7" s="9" t="s">
        <v>11</v>
      </c>
      <c r="E7" s="17">
        <v>45177</v>
      </c>
      <c r="F7" s="9" t="s">
        <v>46</v>
      </c>
      <c r="G7" s="9"/>
      <c r="H7" s="9"/>
    </row>
    <row r="8" spans="1:8" ht="15.75" customHeight="1" thickBot="1" x14ac:dyDescent="0.3">
      <c r="A8" s="18"/>
      <c r="B8" s="8" t="s">
        <v>113</v>
      </c>
      <c r="C8" s="9" t="s">
        <v>9</v>
      </c>
      <c r="D8" s="9" t="s">
        <v>17</v>
      </c>
      <c r="E8" s="17">
        <v>45178</v>
      </c>
      <c r="F8" s="9" t="s">
        <v>123</v>
      </c>
      <c r="G8" s="9"/>
      <c r="H8" s="9"/>
    </row>
    <row r="9" spans="1:8" ht="15.75" thickBot="1" x14ac:dyDescent="0.3">
      <c r="A9" s="18"/>
      <c r="B9" s="8" t="s">
        <v>58</v>
      </c>
      <c r="C9" s="9" t="s">
        <v>9</v>
      </c>
      <c r="D9" s="9" t="s">
        <v>17</v>
      </c>
      <c r="E9" s="17">
        <v>45178</v>
      </c>
      <c r="F9" s="9" t="s">
        <v>95</v>
      </c>
      <c r="G9" s="9"/>
      <c r="H9" s="9"/>
    </row>
    <row r="10" spans="1:8" ht="15.75" customHeight="1" thickBot="1" x14ac:dyDescent="0.3">
      <c r="A10" s="18"/>
      <c r="B10" s="10" t="s">
        <v>93</v>
      </c>
      <c r="C10" s="9" t="s">
        <v>8</v>
      </c>
      <c r="D10" s="9" t="s">
        <v>13</v>
      </c>
      <c r="E10" s="17">
        <v>45179</v>
      </c>
      <c r="F10" s="9" t="s">
        <v>96</v>
      </c>
      <c r="G10" s="9"/>
      <c r="H10" s="9"/>
    </row>
    <row r="11" spans="1:8" ht="15.75" customHeight="1" thickBot="1" x14ac:dyDescent="0.3">
      <c r="A11" s="18"/>
      <c r="B11" s="19" t="s">
        <v>125</v>
      </c>
      <c r="C11" s="9" t="s">
        <v>8</v>
      </c>
      <c r="D11" s="9" t="s">
        <v>13</v>
      </c>
      <c r="E11" s="17">
        <v>45179</v>
      </c>
      <c r="F11" s="9" t="s">
        <v>126</v>
      </c>
      <c r="G11" s="9"/>
      <c r="H11" s="9"/>
    </row>
    <row r="12" spans="1:8" ht="39" thickBot="1" x14ac:dyDescent="0.3">
      <c r="A12" s="18"/>
      <c r="B12" s="19" t="s">
        <v>124</v>
      </c>
      <c r="C12" s="9" t="s">
        <v>8</v>
      </c>
      <c r="D12" s="9" t="s">
        <v>13</v>
      </c>
      <c r="E12" s="17">
        <v>45179</v>
      </c>
      <c r="F12" s="9" t="s">
        <v>127</v>
      </c>
      <c r="G12" s="9"/>
      <c r="H12" s="9"/>
    </row>
    <row r="13" spans="1:8" ht="15.75" customHeight="1" thickBot="1" x14ac:dyDescent="0.3">
      <c r="A13" s="18"/>
      <c r="B13" s="10" t="s">
        <v>41</v>
      </c>
      <c r="C13" s="9" t="s">
        <v>8</v>
      </c>
      <c r="D13" s="9" t="s">
        <v>13</v>
      </c>
      <c r="E13" s="17">
        <v>45179</v>
      </c>
      <c r="F13" s="9" t="s">
        <v>128</v>
      </c>
      <c r="G13" s="9"/>
      <c r="H13" s="9"/>
    </row>
    <row r="14" spans="1:8" ht="26.25" customHeight="1" thickBot="1" x14ac:dyDescent="0.3">
      <c r="A14" s="18" t="s">
        <v>0</v>
      </c>
      <c r="B14" s="29" t="s">
        <v>136</v>
      </c>
      <c r="C14" s="9" t="s">
        <v>8</v>
      </c>
      <c r="D14" s="9" t="s">
        <v>13</v>
      </c>
      <c r="E14" s="17">
        <v>45179</v>
      </c>
      <c r="F14" s="9" t="s">
        <v>129</v>
      </c>
      <c r="G14" s="9">
        <v>1</v>
      </c>
      <c r="H14" s="9"/>
    </row>
    <row r="15" spans="1:8" ht="26.25" customHeight="1" thickBot="1" x14ac:dyDescent="0.3">
      <c r="A15" s="18" t="s">
        <v>0</v>
      </c>
      <c r="B15" s="29" t="s">
        <v>131</v>
      </c>
      <c r="C15" s="9" t="s">
        <v>8</v>
      </c>
      <c r="D15" s="9" t="s">
        <v>13</v>
      </c>
      <c r="E15" s="17">
        <v>45179</v>
      </c>
      <c r="F15" s="9" t="s">
        <v>130</v>
      </c>
      <c r="G15" s="9">
        <v>1</v>
      </c>
      <c r="H15" s="9"/>
    </row>
    <row r="16" spans="1:8" ht="26.25" customHeight="1" thickBot="1" x14ac:dyDescent="0.3">
      <c r="A16" s="18"/>
      <c r="B16" s="8" t="s">
        <v>132</v>
      </c>
      <c r="C16" s="9" t="s">
        <v>8</v>
      </c>
      <c r="D16" s="9" t="s">
        <v>13</v>
      </c>
      <c r="E16" s="17">
        <v>45179</v>
      </c>
      <c r="F16" s="9" t="s">
        <v>133</v>
      </c>
      <c r="G16" s="9"/>
      <c r="H16" s="9"/>
    </row>
    <row r="17" spans="1:8" ht="26.25" customHeight="1" thickBot="1" x14ac:dyDescent="0.3">
      <c r="A17" s="18" t="s">
        <v>2</v>
      </c>
      <c r="B17" s="29" t="s">
        <v>135</v>
      </c>
      <c r="C17" s="9" t="s">
        <v>8</v>
      </c>
      <c r="D17" s="9" t="s">
        <v>13</v>
      </c>
      <c r="E17" s="17">
        <v>45179</v>
      </c>
      <c r="F17" s="9" t="s">
        <v>134</v>
      </c>
      <c r="G17" s="9">
        <v>1.5</v>
      </c>
      <c r="H17" s="9"/>
    </row>
    <row r="18" spans="1:8" ht="26.25" customHeight="1" thickBot="1" x14ac:dyDescent="0.3">
      <c r="A18" s="18"/>
      <c r="B18" s="8" t="s">
        <v>138</v>
      </c>
      <c r="C18" s="9" t="s">
        <v>8</v>
      </c>
      <c r="D18" s="9" t="s">
        <v>13</v>
      </c>
      <c r="E18" s="17">
        <v>45179</v>
      </c>
      <c r="F18" s="9" t="s">
        <v>137</v>
      </c>
      <c r="G18" s="9"/>
      <c r="H18" s="9"/>
    </row>
    <row r="19" spans="1:8" ht="26.25" customHeight="1" thickBot="1" x14ac:dyDescent="0.3">
      <c r="A19" s="18"/>
      <c r="B19" s="10" t="s">
        <v>43</v>
      </c>
      <c r="C19" s="9" t="s">
        <v>8</v>
      </c>
      <c r="D19" s="9" t="s">
        <v>13</v>
      </c>
      <c r="E19" s="17">
        <v>45179</v>
      </c>
      <c r="F19" s="9" t="s">
        <v>143</v>
      </c>
      <c r="G19" s="9"/>
      <c r="H19" s="9"/>
    </row>
    <row r="20" spans="1:8" ht="26.25" customHeight="1" thickBot="1" x14ac:dyDescent="0.3">
      <c r="A20" s="18" t="s">
        <v>2</v>
      </c>
      <c r="B20" s="29" t="s">
        <v>139</v>
      </c>
      <c r="C20" s="9" t="s">
        <v>8</v>
      </c>
      <c r="D20" s="9" t="s">
        <v>13</v>
      </c>
      <c r="E20" s="17">
        <v>45179</v>
      </c>
      <c r="F20" s="9" t="s">
        <v>140</v>
      </c>
      <c r="G20" s="9">
        <v>1.5</v>
      </c>
      <c r="H20" s="9"/>
    </row>
    <row r="21" spans="1:8" ht="26.25" customHeight="1" thickBot="1" x14ac:dyDescent="0.3">
      <c r="A21" s="18"/>
      <c r="B21" s="8" t="s">
        <v>141</v>
      </c>
      <c r="C21" s="9" t="s">
        <v>8</v>
      </c>
      <c r="D21" s="9" t="s">
        <v>13</v>
      </c>
      <c r="E21" s="17">
        <v>45179</v>
      </c>
      <c r="F21" s="9" t="s">
        <v>142</v>
      </c>
      <c r="G21" s="9"/>
      <c r="H21" s="9"/>
    </row>
    <row r="22" spans="1:8" ht="15.75" customHeight="1" thickBot="1" x14ac:dyDescent="0.3">
      <c r="A22" s="18"/>
      <c r="B22" s="10" t="s">
        <v>93</v>
      </c>
      <c r="C22" s="9" t="s">
        <v>1</v>
      </c>
      <c r="D22" s="9" t="s">
        <v>14</v>
      </c>
      <c r="E22" s="17">
        <v>45180</v>
      </c>
      <c r="F22" s="9" t="s">
        <v>96</v>
      </c>
      <c r="G22" s="9"/>
      <c r="H22" s="9"/>
    </row>
    <row r="23" spans="1:8" ht="15.75" customHeight="1" thickBot="1" x14ac:dyDescent="0.3">
      <c r="A23" s="18"/>
      <c r="B23" s="8" t="s">
        <v>144</v>
      </c>
      <c r="C23" s="9" t="s">
        <v>1</v>
      </c>
      <c r="D23" s="9" t="s">
        <v>14</v>
      </c>
      <c r="E23" s="17">
        <v>45180</v>
      </c>
      <c r="F23" s="9" t="s">
        <v>145</v>
      </c>
      <c r="G23" s="9"/>
      <c r="H23" s="9"/>
    </row>
    <row r="24" spans="1:8" ht="15.75" customHeight="1" thickBot="1" x14ac:dyDescent="0.3">
      <c r="A24" s="18"/>
      <c r="B24" s="8" t="s">
        <v>19</v>
      </c>
      <c r="C24" s="9" t="s">
        <v>1</v>
      </c>
      <c r="D24" s="9" t="s">
        <v>14</v>
      </c>
      <c r="E24" s="17">
        <v>45180</v>
      </c>
      <c r="F24" s="9" t="s">
        <v>62</v>
      </c>
      <c r="G24" s="9"/>
      <c r="H24" s="9"/>
    </row>
    <row r="25" spans="1:8" ht="24.75" thickBot="1" x14ac:dyDescent="0.3">
      <c r="A25" s="18" t="s">
        <v>3</v>
      </c>
      <c r="B25" s="29" t="s">
        <v>146</v>
      </c>
      <c r="C25" s="9" t="s">
        <v>1</v>
      </c>
      <c r="D25" s="9" t="s">
        <v>14</v>
      </c>
      <c r="E25" s="17">
        <v>45180</v>
      </c>
      <c r="F25" s="9" t="s">
        <v>100</v>
      </c>
      <c r="G25" s="9">
        <v>2.5</v>
      </c>
      <c r="H25" s="9"/>
    </row>
    <row r="26" spans="1:8" ht="15.75" thickBot="1" x14ac:dyDescent="0.3">
      <c r="A26" s="18"/>
      <c r="B26" s="30" t="s">
        <v>147</v>
      </c>
      <c r="C26" s="9" t="s">
        <v>1</v>
      </c>
      <c r="D26" s="9" t="s">
        <v>14</v>
      </c>
      <c r="E26" s="17">
        <v>45180</v>
      </c>
      <c r="F26" s="9" t="s">
        <v>148</v>
      </c>
      <c r="G26" s="9"/>
      <c r="H26" s="9"/>
    </row>
    <row r="27" spans="1:8" ht="15.75" customHeight="1" thickBot="1" x14ac:dyDescent="0.3">
      <c r="A27" s="18"/>
      <c r="B27" s="10" t="s">
        <v>41</v>
      </c>
      <c r="C27" s="9" t="s">
        <v>1</v>
      </c>
      <c r="D27" s="9" t="s">
        <v>14</v>
      </c>
      <c r="E27" s="17">
        <v>45180</v>
      </c>
      <c r="F27" s="9" t="s">
        <v>149</v>
      </c>
      <c r="G27" s="9"/>
      <c r="H27" s="9"/>
    </row>
    <row r="28" spans="1:8" ht="24.75" thickBot="1" x14ac:dyDescent="0.3">
      <c r="A28" s="18" t="s">
        <v>3</v>
      </c>
      <c r="B28" s="29" t="s">
        <v>150</v>
      </c>
      <c r="C28" s="9" t="s">
        <v>1</v>
      </c>
      <c r="D28" s="9" t="s">
        <v>14</v>
      </c>
      <c r="E28" s="17">
        <v>45180</v>
      </c>
      <c r="F28" s="9" t="s">
        <v>151</v>
      </c>
      <c r="G28" s="9">
        <v>2.5</v>
      </c>
      <c r="H28" s="9"/>
    </row>
    <row r="29" spans="1:8" ht="24.75" thickBot="1" x14ac:dyDescent="0.3">
      <c r="A29" s="18"/>
      <c r="B29" s="31" t="s">
        <v>152</v>
      </c>
      <c r="C29" s="9" t="s">
        <v>1</v>
      </c>
      <c r="D29" s="9" t="s">
        <v>14</v>
      </c>
      <c r="E29" s="17">
        <v>45180</v>
      </c>
      <c r="F29" s="9" t="s">
        <v>102</v>
      </c>
      <c r="G29" s="9"/>
      <c r="H29" s="9"/>
    </row>
    <row r="30" spans="1:8" ht="15.75" customHeight="1" thickBot="1" x14ac:dyDescent="0.3">
      <c r="A30" s="18"/>
      <c r="B30" s="31" t="s">
        <v>153</v>
      </c>
      <c r="C30" s="9" t="s">
        <v>1</v>
      </c>
      <c r="D30" s="9" t="s">
        <v>14</v>
      </c>
      <c r="E30" s="17">
        <v>45180</v>
      </c>
      <c r="F30" s="9" t="s">
        <v>154</v>
      </c>
      <c r="G30" s="9"/>
      <c r="H30" s="9"/>
    </row>
    <row r="31" spans="1:8" ht="26.25" thickBot="1" x14ac:dyDescent="0.3">
      <c r="A31" s="18"/>
      <c r="B31" s="19" t="s">
        <v>155</v>
      </c>
      <c r="C31" s="9" t="s">
        <v>1</v>
      </c>
      <c r="D31" s="9" t="s">
        <v>14</v>
      </c>
      <c r="E31" s="17">
        <v>45180</v>
      </c>
      <c r="F31" s="9" t="s">
        <v>157</v>
      </c>
      <c r="G31" s="9"/>
      <c r="H31" s="9"/>
    </row>
    <row r="32" spans="1:8" ht="26.25" thickBot="1" x14ac:dyDescent="0.3">
      <c r="A32" s="18"/>
      <c r="B32" s="19" t="s">
        <v>156</v>
      </c>
      <c r="C32" s="9" t="s">
        <v>1</v>
      </c>
      <c r="D32" s="9" t="s">
        <v>14</v>
      </c>
      <c r="E32" s="17">
        <v>45180</v>
      </c>
      <c r="F32" s="9" t="s">
        <v>158</v>
      </c>
      <c r="G32" s="9"/>
      <c r="H32" s="9"/>
    </row>
    <row r="33" spans="1:8" ht="15.75" customHeight="1" thickBot="1" x14ac:dyDescent="0.3">
      <c r="A33" s="18"/>
      <c r="B33" s="10" t="s">
        <v>43</v>
      </c>
      <c r="C33" s="9" t="s">
        <v>1</v>
      </c>
      <c r="D33" s="9" t="s">
        <v>14</v>
      </c>
      <c r="E33" s="17">
        <v>45180</v>
      </c>
      <c r="F33" s="9" t="s">
        <v>159</v>
      </c>
      <c r="G33" s="9"/>
      <c r="H33" s="9"/>
    </row>
    <row r="34" spans="1:8" ht="15.75" customHeight="1" thickBot="1" x14ac:dyDescent="0.3">
      <c r="A34" s="18"/>
      <c r="B34" s="10" t="s">
        <v>160</v>
      </c>
      <c r="C34" s="9" t="s">
        <v>4</v>
      </c>
      <c r="D34" s="9" t="s">
        <v>15</v>
      </c>
      <c r="E34" s="17">
        <v>45181</v>
      </c>
      <c r="F34" s="9" t="s">
        <v>96</v>
      </c>
      <c r="G34" s="9"/>
      <c r="H34" s="9"/>
    </row>
    <row r="35" spans="1:8" ht="24.75" thickBot="1" x14ac:dyDescent="0.3">
      <c r="A35" s="18" t="s">
        <v>5</v>
      </c>
      <c r="B35" s="29" t="s">
        <v>162</v>
      </c>
      <c r="C35" s="9" t="s">
        <v>4</v>
      </c>
      <c r="D35" s="9" t="s">
        <v>15</v>
      </c>
      <c r="E35" s="17">
        <v>45181</v>
      </c>
      <c r="F35" s="9" t="s">
        <v>118</v>
      </c>
      <c r="G35" s="9">
        <v>2.5</v>
      </c>
      <c r="H35" s="9"/>
    </row>
    <row r="36" spans="1:8" ht="15.75" customHeight="1" thickBot="1" x14ac:dyDescent="0.3">
      <c r="A36" s="18"/>
      <c r="B36" s="29" t="s">
        <v>161</v>
      </c>
      <c r="C36" s="9" t="s">
        <v>4</v>
      </c>
      <c r="D36" s="9" t="s">
        <v>15</v>
      </c>
      <c r="E36" s="17">
        <v>45181</v>
      </c>
      <c r="F36" s="9" t="s">
        <v>47</v>
      </c>
      <c r="G36" s="9"/>
      <c r="H36" s="9"/>
    </row>
    <row r="37" spans="1:8" ht="15.75" customHeight="1" thickBot="1" x14ac:dyDescent="0.3">
      <c r="A37" s="18"/>
      <c r="B37" s="10" t="s">
        <v>41</v>
      </c>
      <c r="C37" s="9" t="s">
        <v>4</v>
      </c>
      <c r="D37" s="9" t="s">
        <v>15</v>
      </c>
      <c r="E37" s="17">
        <v>45181</v>
      </c>
      <c r="F37" s="9" t="s">
        <v>42</v>
      </c>
      <c r="G37" s="9"/>
      <c r="H37" s="9"/>
    </row>
    <row r="38" spans="1:8" ht="24.75" thickBot="1" x14ac:dyDescent="0.3">
      <c r="A38" s="18" t="s">
        <v>6</v>
      </c>
      <c r="B38" s="31" t="s">
        <v>163</v>
      </c>
      <c r="C38" s="9" t="s">
        <v>4</v>
      </c>
      <c r="D38" s="9" t="s">
        <v>15</v>
      </c>
      <c r="E38" s="17">
        <v>45181</v>
      </c>
      <c r="F38" s="9" t="s">
        <v>119</v>
      </c>
      <c r="G38" s="9">
        <v>2.5</v>
      </c>
      <c r="H38" s="9"/>
    </row>
    <row r="39" spans="1:8" ht="26.25" thickBot="1" x14ac:dyDescent="0.3">
      <c r="A39" s="18"/>
      <c r="B39" s="19" t="s">
        <v>167</v>
      </c>
      <c r="C39" s="9" t="s">
        <v>4</v>
      </c>
      <c r="D39" s="9" t="s">
        <v>15</v>
      </c>
      <c r="E39" s="17">
        <v>45181</v>
      </c>
      <c r="F39" s="9" t="s">
        <v>107</v>
      </c>
      <c r="G39" s="9"/>
      <c r="H39" s="9"/>
    </row>
    <row r="40" spans="1:8" ht="15.75" customHeight="1" thickBot="1" x14ac:dyDescent="0.3">
      <c r="A40" s="18"/>
      <c r="B40" s="19" t="s">
        <v>164</v>
      </c>
      <c r="C40" s="9" t="s">
        <v>4</v>
      </c>
      <c r="D40" s="9" t="s">
        <v>15</v>
      </c>
      <c r="E40" s="17">
        <v>45181</v>
      </c>
      <c r="F40" s="9" t="s">
        <v>165</v>
      </c>
      <c r="G40" s="9"/>
      <c r="H40" s="9"/>
    </row>
    <row r="41" spans="1:8" ht="15.75" customHeight="1" thickBot="1" x14ac:dyDescent="0.3">
      <c r="A41" s="18"/>
      <c r="B41" s="19" t="s">
        <v>166</v>
      </c>
      <c r="C41" s="9" t="s">
        <v>4</v>
      </c>
      <c r="D41" s="9" t="s">
        <v>15</v>
      </c>
      <c r="E41" s="17">
        <v>45181</v>
      </c>
      <c r="F41" s="9" t="s">
        <v>97</v>
      </c>
      <c r="G41" s="9"/>
      <c r="H41" s="9"/>
    </row>
    <row r="42" spans="1:8" ht="15.75" thickBot="1" x14ac:dyDescent="0.3">
      <c r="A42" s="18"/>
      <c r="B42" s="19" t="s">
        <v>168</v>
      </c>
      <c r="C42" s="9" t="s">
        <v>4</v>
      </c>
      <c r="D42" s="9" t="s">
        <v>15</v>
      </c>
      <c r="E42" s="17">
        <v>45181</v>
      </c>
      <c r="F42" s="9" t="s">
        <v>101</v>
      </c>
      <c r="G42" s="9"/>
      <c r="H42" s="9"/>
    </row>
    <row r="43" spans="1:8" ht="15.75" customHeight="1" thickBot="1" x14ac:dyDescent="0.3">
      <c r="A43" s="18"/>
      <c r="B43" s="10" t="s">
        <v>43</v>
      </c>
      <c r="C43" s="9" t="s">
        <v>4</v>
      </c>
      <c r="D43" s="9" t="s">
        <v>15</v>
      </c>
      <c r="E43" s="17">
        <v>45181</v>
      </c>
      <c r="F43" s="9" t="s">
        <v>44</v>
      </c>
      <c r="G43" s="9"/>
      <c r="H43" s="9"/>
    </row>
    <row r="44" spans="1:8" ht="15.75" customHeight="1" thickBot="1" x14ac:dyDescent="0.3">
      <c r="A44" s="18"/>
      <c r="B44" s="10" t="s">
        <v>160</v>
      </c>
      <c r="C44" s="9" t="s">
        <v>7</v>
      </c>
      <c r="D44" s="9" t="s">
        <v>16</v>
      </c>
      <c r="E44" s="17">
        <v>45182</v>
      </c>
      <c r="F44" s="9" t="s">
        <v>96</v>
      </c>
      <c r="G44" s="9"/>
      <c r="H44" s="9"/>
    </row>
    <row r="45" spans="1:8" ht="24.75" thickBot="1" x14ac:dyDescent="0.3">
      <c r="A45" s="18" t="s">
        <v>5</v>
      </c>
      <c r="B45" s="29" t="s">
        <v>170</v>
      </c>
      <c r="C45" s="9" t="s">
        <v>4</v>
      </c>
      <c r="D45" s="9" t="s">
        <v>16</v>
      </c>
      <c r="E45" s="17">
        <v>45182</v>
      </c>
      <c r="F45" s="9" t="s">
        <v>118</v>
      </c>
      <c r="G45" s="9">
        <v>2.5</v>
      </c>
      <c r="H45" s="9"/>
    </row>
    <row r="46" spans="1:8" ht="15.75" customHeight="1" thickBot="1" x14ac:dyDescent="0.3">
      <c r="A46" s="18"/>
      <c r="B46" s="29" t="s">
        <v>169</v>
      </c>
      <c r="C46" s="9" t="s">
        <v>7</v>
      </c>
      <c r="D46" s="9" t="s">
        <v>16</v>
      </c>
      <c r="E46" s="17">
        <v>45182</v>
      </c>
      <c r="F46" s="9" t="s">
        <v>47</v>
      </c>
      <c r="G46" s="9"/>
      <c r="H46" s="9"/>
    </row>
    <row r="47" spans="1:8" ht="15.75" customHeight="1" thickBot="1" x14ac:dyDescent="0.3">
      <c r="A47" s="18"/>
      <c r="B47" s="10" t="s">
        <v>21</v>
      </c>
      <c r="C47" s="9" t="s">
        <v>7</v>
      </c>
      <c r="D47" s="9" t="s">
        <v>16</v>
      </c>
      <c r="E47" s="17">
        <v>45182</v>
      </c>
      <c r="F47" s="9" t="s">
        <v>45</v>
      </c>
      <c r="G47" s="9"/>
      <c r="H47" s="9"/>
    </row>
    <row r="48" spans="1:8" ht="15.75" customHeight="1" thickBot="1" x14ac:dyDescent="0.3">
      <c r="A48" s="18"/>
      <c r="B48" s="10" t="s">
        <v>41</v>
      </c>
      <c r="C48" s="9" t="s">
        <v>7</v>
      </c>
      <c r="D48" s="9" t="s">
        <v>16</v>
      </c>
      <c r="E48" s="17">
        <v>45182</v>
      </c>
      <c r="F48" s="9" t="s">
        <v>42</v>
      </c>
      <c r="G48" s="9"/>
      <c r="H48" s="9"/>
    </row>
    <row r="49" spans="1:10" ht="24.75" thickBot="1" x14ac:dyDescent="0.3">
      <c r="A49" s="18" t="s">
        <v>6</v>
      </c>
      <c r="B49" s="31" t="s">
        <v>171</v>
      </c>
      <c r="C49" s="9" t="s">
        <v>7</v>
      </c>
      <c r="D49" s="9" t="s">
        <v>16</v>
      </c>
      <c r="E49" s="17">
        <v>45182</v>
      </c>
      <c r="F49" s="9" t="s">
        <v>119</v>
      </c>
      <c r="G49" s="9">
        <v>2.5</v>
      </c>
      <c r="H49" s="9"/>
    </row>
    <row r="50" spans="1:10" ht="15.75" customHeight="1" thickBot="1" x14ac:dyDescent="0.3">
      <c r="A50" s="18"/>
      <c r="B50" s="10" t="s">
        <v>20</v>
      </c>
      <c r="C50" s="9" t="s">
        <v>7</v>
      </c>
      <c r="D50" s="9" t="s">
        <v>16</v>
      </c>
      <c r="E50" s="17">
        <v>45182</v>
      </c>
      <c r="F50" s="9" t="s">
        <v>151</v>
      </c>
      <c r="G50" s="9"/>
      <c r="H50" s="9"/>
    </row>
    <row r="51" spans="1:10" ht="26.25" thickBot="1" x14ac:dyDescent="0.3">
      <c r="A51" s="18"/>
      <c r="B51" s="19" t="s">
        <v>167</v>
      </c>
      <c r="C51" s="9" t="s">
        <v>7</v>
      </c>
      <c r="D51" s="9" t="s">
        <v>16</v>
      </c>
      <c r="E51" s="17">
        <v>45182</v>
      </c>
      <c r="F51" s="9" t="s">
        <v>107</v>
      </c>
      <c r="G51" s="9"/>
      <c r="H51" s="9"/>
    </row>
    <row r="52" spans="1:10" ht="15.75" thickBot="1" x14ac:dyDescent="0.3">
      <c r="A52" s="18"/>
      <c r="B52" s="19" t="s">
        <v>172</v>
      </c>
      <c r="C52" s="9" t="s">
        <v>7</v>
      </c>
      <c r="D52" s="9" t="s">
        <v>16</v>
      </c>
      <c r="E52" s="17">
        <v>45182</v>
      </c>
      <c r="F52" s="9" t="s">
        <v>101</v>
      </c>
      <c r="G52" s="9"/>
      <c r="H52" s="9"/>
    </row>
    <row r="53" spans="1:10" ht="15.75" customHeight="1" thickBot="1" x14ac:dyDescent="0.3">
      <c r="A53" s="18"/>
      <c r="B53" s="10" t="s">
        <v>43</v>
      </c>
      <c r="C53" s="9" t="s">
        <v>7</v>
      </c>
      <c r="D53" s="9" t="s">
        <v>16</v>
      </c>
      <c r="E53" s="17">
        <v>45182</v>
      </c>
      <c r="F53" s="9" t="s">
        <v>44</v>
      </c>
      <c r="G53" s="9"/>
      <c r="H53" s="9"/>
    </row>
    <row r="54" spans="1:10" ht="15.75" customHeight="1" thickBot="1" x14ac:dyDescent="0.3">
      <c r="A54" s="18"/>
      <c r="B54" s="10" t="s">
        <v>93</v>
      </c>
      <c r="C54" s="9" t="s">
        <v>49</v>
      </c>
      <c r="D54" s="9" t="s">
        <v>12</v>
      </c>
      <c r="E54" s="17">
        <v>45183</v>
      </c>
      <c r="F54" s="9" t="s">
        <v>173</v>
      </c>
      <c r="G54" s="9"/>
      <c r="H54" s="9"/>
    </row>
    <row r="55" spans="1:10" ht="15.75" customHeight="1" thickBot="1" x14ac:dyDescent="0.3">
      <c r="A55" s="18"/>
      <c r="B55" s="13" t="s">
        <v>98</v>
      </c>
      <c r="C55" s="9" t="s">
        <v>49</v>
      </c>
      <c r="D55" s="9" t="s">
        <v>12</v>
      </c>
      <c r="E55" s="17">
        <v>45183</v>
      </c>
      <c r="F55" s="9" t="s">
        <v>45</v>
      </c>
      <c r="G55" s="9"/>
      <c r="H55" s="9"/>
      <c r="I55" s="12"/>
      <c r="J55" s="12"/>
    </row>
    <row r="56" spans="1:10" ht="26.25" thickBot="1" x14ac:dyDescent="0.3">
      <c r="A56" s="18" t="s">
        <v>103</v>
      </c>
      <c r="B56" s="19" t="s">
        <v>104</v>
      </c>
      <c r="C56" s="9" t="s">
        <v>49</v>
      </c>
      <c r="D56" s="9" t="s">
        <v>12</v>
      </c>
      <c r="E56" s="17">
        <v>45183</v>
      </c>
      <c r="F56" s="9" t="s">
        <v>45</v>
      </c>
      <c r="G56" s="9"/>
      <c r="H56" s="9"/>
      <c r="I56" s="12"/>
      <c r="J56" s="12"/>
    </row>
    <row r="57" spans="1:10" ht="15.75" customHeight="1" thickBot="1" x14ac:dyDescent="0.3">
      <c r="A57" s="18"/>
      <c r="B57" s="10" t="s">
        <v>41</v>
      </c>
      <c r="C57" s="9" t="s">
        <v>49</v>
      </c>
      <c r="D57" s="9" t="s">
        <v>12</v>
      </c>
      <c r="E57" s="17">
        <v>45183</v>
      </c>
      <c r="F57" s="9" t="s">
        <v>42</v>
      </c>
      <c r="G57" s="9"/>
      <c r="H57" s="9"/>
    </row>
    <row r="58" spans="1:10" ht="15.75" thickBot="1" x14ac:dyDescent="0.3">
      <c r="A58" s="18"/>
      <c r="B58" s="10" t="s">
        <v>92</v>
      </c>
      <c r="C58" s="9" t="s">
        <v>49</v>
      </c>
      <c r="D58" s="9" t="s">
        <v>12</v>
      </c>
      <c r="E58" s="17">
        <v>45183</v>
      </c>
      <c r="F58" s="9" t="s">
        <v>174</v>
      </c>
      <c r="G58" s="9"/>
      <c r="H58" s="9"/>
    </row>
    <row r="59" spans="1:10" ht="15.75" customHeight="1" thickBot="1" x14ac:dyDescent="0.3">
      <c r="A59" s="18"/>
      <c r="B59" s="8" t="s">
        <v>176</v>
      </c>
      <c r="C59" s="9" t="s">
        <v>49</v>
      </c>
      <c r="D59" s="9" t="s">
        <v>12</v>
      </c>
      <c r="E59" s="17">
        <v>45183</v>
      </c>
      <c r="F59" s="9" t="s">
        <v>175</v>
      </c>
      <c r="G59" s="9"/>
      <c r="H59" s="9"/>
    </row>
    <row r="60" spans="1:10" ht="15.75" thickBot="1" x14ac:dyDescent="0.3">
      <c r="A60" s="18"/>
      <c r="B60" s="10" t="s">
        <v>93</v>
      </c>
      <c r="C60" s="9" t="s">
        <v>50</v>
      </c>
      <c r="D60" s="9" t="s">
        <v>11</v>
      </c>
      <c r="E60" s="17">
        <v>45184</v>
      </c>
      <c r="F60" s="9" t="s">
        <v>177</v>
      </c>
      <c r="G60" s="9"/>
      <c r="H60" s="9"/>
    </row>
    <row r="61" spans="1:10" ht="15.75" thickBot="1" x14ac:dyDescent="0.3">
      <c r="A61" s="18"/>
      <c r="B61" s="19" t="s">
        <v>179</v>
      </c>
      <c r="C61" s="9" t="s">
        <v>50</v>
      </c>
      <c r="D61" s="9" t="s">
        <v>11</v>
      </c>
      <c r="E61" s="17">
        <v>45184</v>
      </c>
      <c r="F61" s="9" t="s">
        <v>178</v>
      </c>
      <c r="G61" s="9"/>
      <c r="H61" s="9"/>
    </row>
    <row r="62" spans="1:10" ht="26.25" thickBot="1" x14ac:dyDescent="0.3">
      <c r="A62" s="18"/>
      <c r="B62" s="8" t="s">
        <v>180</v>
      </c>
      <c r="C62" s="9" t="s">
        <v>50</v>
      </c>
      <c r="D62" s="9" t="s">
        <v>11</v>
      </c>
      <c r="E62" s="17">
        <v>45184</v>
      </c>
      <c r="F62" s="9" t="s">
        <v>120</v>
      </c>
      <c r="G62" s="9"/>
      <c r="H62" s="9"/>
    </row>
    <row r="63" spans="1:10" ht="15.75" thickBot="1" x14ac:dyDescent="0.3">
      <c r="A63" s="18"/>
      <c r="B63" s="10" t="s">
        <v>41</v>
      </c>
      <c r="C63" s="9" t="s">
        <v>50</v>
      </c>
      <c r="D63" s="9" t="s">
        <v>11</v>
      </c>
      <c r="E63" s="17">
        <v>45184</v>
      </c>
      <c r="F63" s="9" t="s">
        <v>42</v>
      </c>
      <c r="G63" s="9"/>
      <c r="H63" s="9"/>
    </row>
    <row r="64" spans="1:10" ht="15.75" thickBot="1" x14ac:dyDescent="0.3">
      <c r="A64" s="18"/>
      <c r="B64" s="8" t="s">
        <v>181</v>
      </c>
      <c r="C64" s="9" t="s">
        <v>50</v>
      </c>
      <c r="D64" s="9" t="s">
        <v>11</v>
      </c>
      <c r="E64" s="17">
        <v>45184</v>
      </c>
      <c r="F64" s="11">
        <v>0.54166666666666663</v>
      </c>
      <c r="G64" s="9"/>
      <c r="H64" s="9"/>
    </row>
  </sheetData>
  <autoFilter ref="A2:H64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tabSelected="1" view="pageBreakPreview" zoomScaleNormal="100" zoomScaleSheetLayoutView="100" workbookViewId="0">
      <selection activeCell="A5" sqref="A5:AC5"/>
    </sheetView>
  </sheetViews>
  <sheetFormatPr defaultColWidth="8.85546875" defaultRowHeight="15" x14ac:dyDescent="0.25"/>
  <cols>
    <col min="1" max="1" width="14.5703125" style="3" customWidth="1"/>
    <col min="2" max="2" width="7.7109375" style="3" customWidth="1"/>
    <col min="3" max="3" width="10.42578125" style="3" customWidth="1"/>
    <col min="4" max="4" width="9.85546875" style="3" customWidth="1"/>
    <col min="5" max="5" width="9" style="3" customWidth="1"/>
    <col min="6" max="6" width="10" style="3" customWidth="1"/>
    <col min="7" max="13" width="9" style="3" customWidth="1"/>
    <col min="14" max="15" width="7.140625" style="3" customWidth="1"/>
    <col min="16" max="16" width="7.42578125" style="3" customWidth="1"/>
    <col min="17" max="17" width="6.140625" style="3" customWidth="1"/>
    <col min="18" max="18" width="9" style="3" customWidth="1"/>
    <col min="19" max="19" width="10.42578125" style="3" customWidth="1"/>
    <col min="20" max="22" width="9" style="3" customWidth="1"/>
    <col min="23" max="23" width="10.140625" style="3" customWidth="1"/>
    <col min="24" max="29" width="9" style="3" customWidth="1"/>
    <col min="30" max="16384" width="8.85546875" style="3"/>
  </cols>
  <sheetData>
    <row r="1" spans="1:29" ht="21" thickBot="1" x14ac:dyDescent="0.3">
      <c r="A1" s="69" t="s">
        <v>203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1"/>
    </row>
    <row r="2" spans="1:29" ht="51.75" thickBot="1" x14ac:dyDescent="0.3">
      <c r="A2" s="5" t="s">
        <v>84</v>
      </c>
      <c r="B2" s="26">
        <v>0.29166666666666669</v>
      </c>
      <c r="C2" s="26">
        <v>0.33333333333333331</v>
      </c>
      <c r="D2" s="26">
        <v>0.35416666666666669</v>
      </c>
      <c r="E2" s="26">
        <v>0.375</v>
      </c>
      <c r="F2" s="26">
        <v>0.39583333333333331</v>
      </c>
      <c r="G2" s="26">
        <v>0.41666666666666702</v>
      </c>
      <c r="H2" s="26">
        <v>0.4375</v>
      </c>
      <c r="I2" s="26">
        <v>0.45833333333333298</v>
      </c>
      <c r="J2" s="26">
        <v>0.47916666666666669</v>
      </c>
      <c r="K2" s="26">
        <v>0.5</v>
      </c>
      <c r="L2" s="26">
        <v>0.52083333333333337</v>
      </c>
      <c r="M2" s="26">
        <v>0.54166666666666596</v>
      </c>
      <c r="N2" s="26">
        <v>0.5625</v>
      </c>
      <c r="O2" s="26">
        <v>0.58333333333333304</v>
      </c>
      <c r="P2" s="26">
        <v>0.60416666666666663</v>
      </c>
      <c r="Q2" s="26">
        <v>0.625</v>
      </c>
      <c r="R2" s="26">
        <v>0.64583333333333337</v>
      </c>
      <c r="S2" s="26">
        <v>0.66666666666666596</v>
      </c>
      <c r="T2" s="26">
        <v>0.6875</v>
      </c>
      <c r="U2" s="26">
        <v>0.70833333333333304</v>
      </c>
      <c r="V2" s="26">
        <v>0.72916666666666663</v>
      </c>
      <c r="W2" s="26">
        <v>0.75</v>
      </c>
      <c r="X2" s="26">
        <v>0.77083333333333337</v>
      </c>
      <c r="Y2" s="26">
        <v>0.79166666666666696</v>
      </c>
      <c r="Z2" s="26">
        <v>0.83333333333333404</v>
      </c>
      <c r="AA2" s="26">
        <v>0.875</v>
      </c>
      <c r="AB2" s="26">
        <v>0.91666666666666696</v>
      </c>
      <c r="AC2" s="26">
        <v>0.95833333333333404</v>
      </c>
    </row>
    <row r="3" spans="1:29" ht="15.75" customHeight="1" thickBot="1" x14ac:dyDescent="0.3">
      <c r="A3" s="27" t="s">
        <v>55</v>
      </c>
      <c r="B3" s="72" t="s">
        <v>10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</row>
    <row r="4" spans="1:29" ht="15.75" customHeight="1" thickBot="1" x14ac:dyDescent="0.3">
      <c r="A4" s="4" t="s">
        <v>52</v>
      </c>
      <c r="B4" s="23" t="s">
        <v>94</v>
      </c>
      <c r="C4" s="63"/>
      <c r="D4" s="63"/>
      <c r="E4" s="63"/>
      <c r="F4" s="63"/>
      <c r="G4" s="63"/>
      <c r="H4" s="63"/>
      <c r="I4" s="63"/>
      <c r="J4" s="63"/>
      <c r="K4" s="54" t="s">
        <v>51</v>
      </c>
      <c r="L4" s="54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54" t="s">
        <v>56</v>
      </c>
      <c r="Z4" s="54"/>
      <c r="AA4" s="50"/>
      <c r="AB4" s="50"/>
      <c r="AC4" s="50"/>
    </row>
    <row r="5" spans="1:29" ht="21" thickBot="1" x14ac:dyDescent="0.3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2"/>
    </row>
    <row r="6" spans="1:29" ht="39" thickBot="1" x14ac:dyDescent="0.3">
      <c r="A6" s="5" t="s">
        <v>115</v>
      </c>
      <c r="B6" s="26">
        <v>0.29166666666666669</v>
      </c>
      <c r="C6" s="26">
        <v>0.33333333333333331</v>
      </c>
      <c r="D6" s="26">
        <v>0.35416666666666669</v>
      </c>
      <c r="E6" s="26">
        <v>0.375</v>
      </c>
      <c r="F6" s="26">
        <v>0.39583333333333331</v>
      </c>
      <c r="G6" s="26">
        <v>0.41666666666666702</v>
      </c>
      <c r="H6" s="26">
        <v>0.4375</v>
      </c>
      <c r="I6" s="26">
        <v>0.45833333333333298</v>
      </c>
      <c r="J6" s="26">
        <v>0.47916666666666669</v>
      </c>
      <c r="K6" s="26">
        <v>0.5</v>
      </c>
      <c r="L6" s="26">
        <v>0.52083333333333337</v>
      </c>
      <c r="M6" s="26">
        <v>0.54166666666666596</v>
      </c>
      <c r="N6" s="26">
        <v>0.5625</v>
      </c>
      <c r="O6" s="26">
        <v>0.58333333333333304</v>
      </c>
      <c r="P6" s="26">
        <v>0.60416666666666663</v>
      </c>
      <c r="Q6" s="26">
        <v>0.625</v>
      </c>
      <c r="R6" s="26">
        <v>0.64583333333333337</v>
      </c>
      <c r="S6" s="26">
        <v>0.66666666666666596</v>
      </c>
      <c r="T6" s="26">
        <v>0.6875</v>
      </c>
      <c r="U6" s="26">
        <v>0.70833333333333304</v>
      </c>
      <c r="V6" s="26">
        <v>0.72916666666666663</v>
      </c>
      <c r="W6" s="26">
        <v>0.75</v>
      </c>
      <c r="X6" s="26">
        <v>0.77083333333333337</v>
      </c>
      <c r="Y6" s="26">
        <v>0.79166666666666696</v>
      </c>
      <c r="Z6" s="26">
        <v>0.83333333333333404</v>
      </c>
      <c r="AA6" s="26">
        <v>0.875</v>
      </c>
      <c r="AB6" s="26">
        <v>0.91666666666666696</v>
      </c>
      <c r="AC6" s="26">
        <v>0.95833333333333404</v>
      </c>
    </row>
    <row r="7" spans="1:29" ht="70.5" customHeight="1" thickBot="1" x14ac:dyDescent="0.3">
      <c r="A7" s="27" t="s">
        <v>55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78" t="s">
        <v>116</v>
      </c>
      <c r="N7" s="78"/>
      <c r="O7" s="78"/>
      <c r="P7" s="78"/>
      <c r="Q7" s="78"/>
      <c r="R7" s="78"/>
      <c r="S7" s="78"/>
      <c r="T7" s="78"/>
      <c r="U7" s="56"/>
      <c r="V7" s="56"/>
      <c r="W7" s="56"/>
      <c r="X7" s="56"/>
      <c r="Y7" s="56"/>
      <c r="Z7" s="56"/>
      <c r="AA7" s="56"/>
      <c r="AB7" s="56"/>
      <c r="AC7" s="56"/>
    </row>
    <row r="8" spans="1:29" ht="15.75" thickBot="1" x14ac:dyDescent="0.3">
      <c r="A8" s="4" t="s">
        <v>52</v>
      </c>
      <c r="B8" s="23" t="s">
        <v>94</v>
      </c>
      <c r="C8" s="50"/>
      <c r="D8" s="50"/>
      <c r="E8" s="50"/>
      <c r="F8" s="50"/>
      <c r="G8" s="50"/>
      <c r="H8" s="50"/>
      <c r="I8" s="50"/>
      <c r="J8" s="50"/>
      <c r="K8" s="54" t="s">
        <v>51</v>
      </c>
      <c r="L8" s="54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54" t="s">
        <v>56</v>
      </c>
      <c r="Z8" s="54"/>
      <c r="AA8" s="50"/>
      <c r="AB8" s="50"/>
      <c r="AC8" s="50"/>
    </row>
    <row r="9" spans="1:29" ht="21" thickBot="1" x14ac:dyDescent="0.3">
      <c r="A9" s="60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2"/>
    </row>
    <row r="10" spans="1:29" ht="39" thickBot="1" x14ac:dyDescent="0.3">
      <c r="A10" s="5" t="s">
        <v>85</v>
      </c>
      <c r="B10" s="26">
        <v>0.29166666666666669</v>
      </c>
      <c r="C10" s="26">
        <v>0.33333333333333331</v>
      </c>
      <c r="D10" s="26">
        <v>0.35416666666666669</v>
      </c>
      <c r="E10" s="26">
        <v>0.375</v>
      </c>
      <c r="F10" s="26">
        <v>0.39583333333333331</v>
      </c>
      <c r="G10" s="26">
        <v>0.41666666666666702</v>
      </c>
      <c r="H10" s="26">
        <v>0.4375</v>
      </c>
      <c r="I10" s="26">
        <v>0.45833333333333298</v>
      </c>
      <c r="J10" s="26">
        <v>0.47916666666666669</v>
      </c>
      <c r="K10" s="26">
        <v>0.5</v>
      </c>
      <c r="L10" s="26">
        <v>0.52083333333333337</v>
      </c>
      <c r="M10" s="26">
        <v>0.54166666666666596</v>
      </c>
      <c r="N10" s="26">
        <v>0.5625</v>
      </c>
      <c r="O10" s="26">
        <v>0.58333333333333304</v>
      </c>
      <c r="P10" s="26">
        <v>0.60416666666666663</v>
      </c>
      <c r="Q10" s="26">
        <v>0.625</v>
      </c>
      <c r="R10" s="26">
        <v>0.64583333333333337</v>
      </c>
      <c r="S10" s="26">
        <v>0.66666666666666596</v>
      </c>
      <c r="T10" s="26">
        <v>0.6875</v>
      </c>
      <c r="U10" s="26">
        <v>0.70833333333333304</v>
      </c>
      <c r="V10" s="26">
        <v>0.72916666666666663</v>
      </c>
      <c r="W10" s="26">
        <v>0.75</v>
      </c>
      <c r="X10" s="26">
        <v>0.77083333333333337</v>
      </c>
      <c r="Y10" s="26">
        <v>0.79166666666666696</v>
      </c>
      <c r="Z10" s="26">
        <v>0.83333333333333404</v>
      </c>
      <c r="AA10" s="26">
        <v>0.875</v>
      </c>
      <c r="AB10" s="26">
        <v>0.91666666666666696</v>
      </c>
      <c r="AC10" s="26">
        <v>0.95833333333333404</v>
      </c>
    </row>
    <row r="11" spans="1:29" ht="15.75" customHeight="1" thickBot="1" x14ac:dyDescent="0.3">
      <c r="A11" s="41" t="s">
        <v>55</v>
      </c>
      <c r="B11" s="24"/>
      <c r="C11" s="40" t="s">
        <v>58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56"/>
      <c r="Y11" s="56"/>
      <c r="Z11" s="56"/>
      <c r="AA11" s="56"/>
      <c r="AB11" s="56"/>
      <c r="AC11" s="56"/>
    </row>
    <row r="12" spans="1:29" ht="15.75" customHeight="1" thickBot="1" x14ac:dyDescent="0.3">
      <c r="A12" s="41"/>
      <c r="B12" s="77" t="s">
        <v>113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</row>
    <row r="13" spans="1:29" ht="15" customHeight="1" thickBot="1" x14ac:dyDescent="0.3">
      <c r="A13" s="4" t="s">
        <v>52</v>
      </c>
      <c r="B13" s="23" t="s">
        <v>94</v>
      </c>
      <c r="C13" s="50"/>
      <c r="D13" s="50"/>
      <c r="E13" s="50"/>
      <c r="F13" s="50"/>
      <c r="G13" s="50"/>
      <c r="H13" s="50"/>
      <c r="I13" s="50"/>
      <c r="J13" s="50"/>
      <c r="K13" s="54" t="s">
        <v>51</v>
      </c>
      <c r="L13" s="54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54" t="s">
        <v>56</v>
      </c>
      <c r="Z13" s="54"/>
      <c r="AA13" s="50"/>
      <c r="AB13" s="50"/>
      <c r="AC13" s="50"/>
    </row>
    <row r="14" spans="1:29" ht="21" thickBot="1" x14ac:dyDescent="0.3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2"/>
    </row>
    <row r="15" spans="1:29" ht="39" thickBot="1" x14ac:dyDescent="0.3">
      <c r="A15" s="5" t="s">
        <v>86</v>
      </c>
      <c r="B15" s="26">
        <v>0.29166666666666669</v>
      </c>
      <c r="C15" s="26">
        <v>0.33333333333333331</v>
      </c>
      <c r="D15" s="26">
        <v>0.35416666666666669</v>
      </c>
      <c r="E15" s="26">
        <v>0.375</v>
      </c>
      <c r="F15" s="26">
        <v>0.39583333333333331</v>
      </c>
      <c r="G15" s="26">
        <v>0.41666666666666702</v>
      </c>
      <c r="H15" s="26">
        <v>0.4375</v>
      </c>
      <c r="I15" s="26">
        <v>0.45833333333333298</v>
      </c>
      <c r="J15" s="26">
        <v>0.47916666666666669</v>
      </c>
      <c r="K15" s="26">
        <v>0.5</v>
      </c>
      <c r="L15" s="26">
        <v>0.52083333333333337</v>
      </c>
      <c r="M15" s="26">
        <v>0.54166666666666596</v>
      </c>
      <c r="N15" s="26">
        <v>0.5625</v>
      </c>
      <c r="O15" s="26">
        <v>0.58333333333333304</v>
      </c>
      <c r="P15" s="26">
        <v>0.60416666666666663</v>
      </c>
      <c r="Q15" s="26">
        <v>0.625</v>
      </c>
      <c r="R15" s="26">
        <v>0.64583333333333337</v>
      </c>
      <c r="S15" s="26">
        <v>0.66666666666666596</v>
      </c>
      <c r="T15" s="26">
        <v>0.6875</v>
      </c>
      <c r="U15" s="26">
        <v>0.70833333333333304</v>
      </c>
      <c r="V15" s="26">
        <v>0.72916666666666663</v>
      </c>
      <c r="W15" s="26">
        <v>0.75</v>
      </c>
      <c r="X15" s="26">
        <v>0.77083333333333337</v>
      </c>
      <c r="Y15" s="26">
        <v>0.79166666666666696</v>
      </c>
      <c r="Z15" s="26">
        <v>0.83333333333333404</v>
      </c>
      <c r="AA15" s="26">
        <v>0.875</v>
      </c>
      <c r="AB15" s="26">
        <v>0.91666666666666696</v>
      </c>
      <c r="AC15" s="26">
        <v>0.95833333333333404</v>
      </c>
    </row>
    <row r="16" spans="1:29" ht="102.75" thickBot="1" x14ac:dyDescent="0.3">
      <c r="A16" s="27" t="s">
        <v>55</v>
      </c>
      <c r="B16" s="24"/>
      <c r="C16" s="52" t="s">
        <v>125</v>
      </c>
      <c r="D16" s="52"/>
      <c r="E16" s="53" t="s">
        <v>182</v>
      </c>
      <c r="F16" s="53"/>
      <c r="G16" s="53"/>
      <c r="H16" s="53"/>
      <c r="I16" s="53"/>
      <c r="J16" s="53"/>
      <c r="K16" s="53"/>
      <c r="L16" s="42"/>
      <c r="M16" s="42"/>
      <c r="N16" s="55" t="s">
        <v>183</v>
      </c>
      <c r="O16" s="55"/>
      <c r="P16" s="24"/>
      <c r="Q16" s="55" t="s">
        <v>202</v>
      </c>
      <c r="R16" s="55"/>
      <c r="S16" s="24" t="s">
        <v>184</v>
      </c>
      <c r="T16" s="43" t="s">
        <v>185</v>
      </c>
      <c r="U16" s="44"/>
      <c r="V16" s="45"/>
      <c r="W16" s="24" t="s">
        <v>186</v>
      </c>
      <c r="X16" s="55" t="s">
        <v>187</v>
      </c>
      <c r="Y16" s="55"/>
      <c r="Z16" s="33" t="s">
        <v>117</v>
      </c>
      <c r="AA16" s="48"/>
      <c r="AB16" s="48"/>
      <c r="AC16" s="48"/>
    </row>
    <row r="17" spans="1:29" ht="15" customHeight="1" thickBot="1" x14ac:dyDescent="0.3">
      <c r="A17" s="4" t="s">
        <v>52</v>
      </c>
      <c r="B17" s="23" t="s">
        <v>94</v>
      </c>
      <c r="C17" s="50"/>
      <c r="D17" s="50"/>
      <c r="E17" s="50"/>
      <c r="F17" s="50"/>
      <c r="G17" s="50"/>
      <c r="H17" s="50"/>
      <c r="I17" s="50"/>
      <c r="J17" s="50"/>
      <c r="K17" s="50"/>
      <c r="L17" s="54" t="s">
        <v>51</v>
      </c>
      <c r="M17" s="54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54" t="s">
        <v>56</v>
      </c>
      <c r="Z17" s="54"/>
      <c r="AA17" s="54"/>
      <c r="AB17" s="50"/>
      <c r="AC17" s="50"/>
    </row>
    <row r="18" spans="1:29" ht="21" thickBot="1" x14ac:dyDescent="0.3">
      <c r="A18" s="60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2"/>
    </row>
    <row r="19" spans="1:29" ht="39" thickBot="1" x14ac:dyDescent="0.3">
      <c r="A19" s="5" t="s">
        <v>87</v>
      </c>
      <c r="B19" s="26">
        <v>0.29166666666666669</v>
      </c>
      <c r="C19" s="26">
        <v>0.33333333333333331</v>
      </c>
      <c r="D19" s="26">
        <v>0.35416666666666669</v>
      </c>
      <c r="E19" s="26">
        <v>0.375</v>
      </c>
      <c r="F19" s="26">
        <v>0.39583333333333331</v>
      </c>
      <c r="G19" s="26">
        <v>0.41666666666666702</v>
      </c>
      <c r="H19" s="26">
        <v>0.4375</v>
      </c>
      <c r="I19" s="26">
        <v>0.45833333333333298</v>
      </c>
      <c r="J19" s="26">
        <v>0.47916666666666669</v>
      </c>
      <c r="K19" s="26">
        <v>0.5</v>
      </c>
      <c r="L19" s="26">
        <v>0.52083333333333337</v>
      </c>
      <c r="M19" s="26">
        <v>0.54166666666666596</v>
      </c>
      <c r="N19" s="26">
        <v>0.5625</v>
      </c>
      <c r="O19" s="26">
        <v>0.58333333333333304</v>
      </c>
      <c r="P19" s="26">
        <v>0.60416666666666663</v>
      </c>
      <c r="Q19" s="26">
        <v>0.625</v>
      </c>
      <c r="R19" s="26">
        <v>0.64583333333333337</v>
      </c>
      <c r="S19" s="26">
        <v>0.66666666666666596</v>
      </c>
      <c r="T19" s="26">
        <v>0.6875</v>
      </c>
      <c r="U19" s="26">
        <v>0.70833333333333304</v>
      </c>
      <c r="V19" s="26">
        <v>0.72916666666666663</v>
      </c>
      <c r="W19" s="26">
        <v>0.75</v>
      </c>
      <c r="X19" s="26">
        <v>0.77083333333333337</v>
      </c>
      <c r="Y19" s="26">
        <v>0.79166666666666696</v>
      </c>
      <c r="Z19" s="26">
        <v>0.83333333333333404</v>
      </c>
      <c r="AA19" s="26">
        <v>0.875</v>
      </c>
      <c r="AB19" s="26">
        <v>0.91666666666666696</v>
      </c>
      <c r="AC19" s="26">
        <v>0.95833333333333404</v>
      </c>
    </row>
    <row r="20" spans="1:29" ht="90" customHeight="1" thickBot="1" x14ac:dyDescent="0.3">
      <c r="A20" s="41" t="s">
        <v>55</v>
      </c>
      <c r="B20" s="39"/>
      <c r="C20" s="39"/>
      <c r="D20" s="34" t="s">
        <v>144</v>
      </c>
      <c r="E20" s="46" t="s">
        <v>19</v>
      </c>
      <c r="F20" s="47"/>
      <c r="G20" s="35"/>
      <c r="H20" s="55" t="s">
        <v>188</v>
      </c>
      <c r="I20" s="55"/>
      <c r="J20" s="55"/>
      <c r="K20" s="55"/>
      <c r="L20" s="55"/>
      <c r="M20" s="24" t="s">
        <v>189</v>
      </c>
      <c r="N20" s="35"/>
      <c r="O20" s="55" t="s">
        <v>190</v>
      </c>
      <c r="P20" s="55"/>
      <c r="Q20" s="55"/>
      <c r="R20" s="55"/>
      <c r="S20" s="55"/>
      <c r="T20" s="42"/>
      <c r="U20" s="42"/>
      <c r="V20" s="42"/>
      <c r="W20" s="42"/>
      <c r="X20" s="66" t="s">
        <v>117</v>
      </c>
      <c r="Y20" s="66"/>
      <c r="Z20" s="48"/>
      <c r="AA20" s="48"/>
      <c r="AB20" s="48"/>
      <c r="AC20" s="48"/>
    </row>
    <row r="21" spans="1:29" ht="29.25" customHeight="1" thickBot="1" x14ac:dyDescent="0.3">
      <c r="A21" s="41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64" t="s">
        <v>191</v>
      </c>
      <c r="P21" s="64"/>
      <c r="Q21" s="64"/>
      <c r="R21" s="64"/>
      <c r="S21" s="64"/>
      <c r="T21" s="64"/>
      <c r="U21" s="24"/>
      <c r="V21" s="65" t="s">
        <v>192</v>
      </c>
      <c r="W21" s="65"/>
      <c r="X21" s="42"/>
      <c r="Y21" s="42"/>
      <c r="Z21" s="42"/>
      <c r="AA21" s="42"/>
      <c r="AB21" s="42"/>
      <c r="AC21" s="42"/>
    </row>
    <row r="22" spans="1:29" ht="15.75" customHeight="1" thickBot="1" x14ac:dyDescent="0.3">
      <c r="A22" s="4" t="s">
        <v>52</v>
      </c>
      <c r="B22" s="23" t="s">
        <v>94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4" t="s">
        <v>51</v>
      </c>
      <c r="O22" s="54"/>
      <c r="P22" s="39"/>
      <c r="Q22" s="39"/>
      <c r="R22" s="39"/>
      <c r="S22" s="39"/>
      <c r="T22" s="39"/>
      <c r="U22" s="39"/>
      <c r="V22" s="39"/>
      <c r="W22" s="39"/>
      <c r="X22" s="39"/>
      <c r="Y22" s="54" t="s">
        <v>56</v>
      </c>
      <c r="Z22" s="54"/>
      <c r="AA22" s="54"/>
      <c r="AB22" s="50"/>
      <c r="AC22" s="50"/>
    </row>
    <row r="23" spans="1:29" ht="15.75" thickBot="1" x14ac:dyDescent="0.3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8"/>
    </row>
    <row r="24" spans="1:29" ht="39" thickBot="1" x14ac:dyDescent="0.3">
      <c r="A24" s="5" t="s">
        <v>88</v>
      </c>
      <c r="B24" s="26">
        <v>0.29166666666666669</v>
      </c>
      <c r="C24" s="26">
        <v>0.33333333333333331</v>
      </c>
      <c r="D24" s="26">
        <v>0.35416666666666669</v>
      </c>
      <c r="E24" s="26">
        <v>0.375</v>
      </c>
      <c r="F24" s="26">
        <v>0.39583333333333331</v>
      </c>
      <c r="G24" s="26">
        <v>0.41666666666666702</v>
      </c>
      <c r="H24" s="26">
        <v>0.4375</v>
      </c>
      <c r="I24" s="26">
        <v>0.45833333333333298</v>
      </c>
      <c r="J24" s="26">
        <v>0.47916666666666669</v>
      </c>
      <c r="K24" s="26">
        <v>0.5</v>
      </c>
      <c r="L24" s="26">
        <v>0.52083333333333337</v>
      </c>
      <c r="M24" s="26">
        <v>0.54166666666666596</v>
      </c>
      <c r="N24" s="26">
        <v>0.5625</v>
      </c>
      <c r="O24" s="26">
        <v>0.58333333333333304</v>
      </c>
      <c r="P24" s="26">
        <v>0.60416666666666663</v>
      </c>
      <c r="Q24" s="26">
        <v>0.625</v>
      </c>
      <c r="R24" s="26">
        <v>0.64583333333333337</v>
      </c>
      <c r="S24" s="26">
        <v>0.66666666666666596</v>
      </c>
      <c r="T24" s="26">
        <v>0.6875</v>
      </c>
      <c r="U24" s="26">
        <v>0.70833333333333304</v>
      </c>
      <c r="V24" s="26">
        <v>0.72916666666666663</v>
      </c>
      <c r="W24" s="26">
        <v>0.75</v>
      </c>
      <c r="X24" s="26">
        <v>0.77083333333333337</v>
      </c>
      <c r="Y24" s="26">
        <v>0.79166666666666696</v>
      </c>
      <c r="Z24" s="26">
        <v>0.83333333333333404</v>
      </c>
      <c r="AA24" s="26">
        <v>0.875</v>
      </c>
      <c r="AB24" s="26">
        <v>0.91666666666666696</v>
      </c>
      <c r="AC24" s="26">
        <v>0.95833333333333404</v>
      </c>
    </row>
    <row r="25" spans="1:29" ht="34.5" customHeight="1" thickBot="1" x14ac:dyDescent="0.3">
      <c r="A25" s="41" t="s">
        <v>55</v>
      </c>
      <c r="B25" s="74" t="s">
        <v>193</v>
      </c>
      <c r="C25" s="73" t="s">
        <v>57</v>
      </c>
      <c r="D25" s="67" t="s">
        <v>196</v>
      </c>
      <c r="E25" s="67"/>
      <c r="F25" s="67"/>
      <c r="G25" s="67"/>
      <c r="H25" s="67"/>
      <c r="I25" s="48"/>
      <c r="J25" s="48"/>
      <c r="K25" s="48"/>
      <c r="L25" s="48"/>
      <c r="M25" s="67" t="s">
        <v>200</v>
      </c>
      <c r="N25" s="67"/>
      <c r="O25" s="67"/>
      <c r="P25" s="67"/>
      <c r="Q25" s="67"/>
      <c r="R25" s="68" t="s">
        <v>199</v>
      </c>
      <c r="S25" s="68"/>
      <c r="T25" s="68"/>
      <c r="U25" s="57" t="s">
        <v>121</v>
      </c>
      <c r="V25" s="57"/>
      <c r="W25" s="42"/>
      <c r="X25" s="42"/>
      <c r="Y25" s="42"/>
      <c r="Z25" s="42"/>
      <c r="AA25" s="42"/>
      <c r="AB25" s="42"/>
      <c r="AC25" s="42"/>
    </row>
    <row r="26" spans="1:29" ht="75.75" customHeight="1" thickBot="1" x14ac:dyDescent="0.3">
      <c r="A26" s="41"/>
      <c r="B26" s="74"/>
      <c r="C26" s="7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28" t="s">
        <v>197</v>
      </c>
      <c r="S26" s="48" t="s">
        <v>198</v>
      </c>
      <c r="T26" s="48"/>
      <c r="U26" s="48"/>
      <c r="V26" s="48"/>
      <c r="W26" s="48"/>
      <c r="X26" s="48"/>
      <c r="Y26" s="48"/>
      <c r="Z26" s="48"/>
      <c r="AA26" s="48"/>
      <c r="AB26" s="48"/>
      <c r="AC26" s="48"/>
    </row>
    <row r="27" spans="1:29" ht="26.25" customHeight="1" thickBot="1" x14ac:dyDescent="0.3">
      <c r="A27" s="41"/>
      <c r="B27" s="74"/>
      <c r="C27" s="73"/>
      <c r="D27" s="28"/>
      <c r="E27" s="75" t="s">
        <v>195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</row>
    <row r="28" spans="1:29" ht="15.75" customHeight="1" thickBot="1" x14ac:dyDescent="0.3">
      <c r="A28" s="4" t="s">
        <v>52</v>
      </c>
      <c r="B28" s="23" t="s">
        <v>94</v>
      </c>
      <c r="C28" s="50"/>
      <c r="D28" s="50"/>
      <c r="E28" s="50"/>
      <c r="F28" s="50"/>
      <c r="G28" s="50"/>
      <c r="H28" s="50"/>
      <c r="I28" s="50"/>
      <c r="J28" s="50"/>
      <c r="K28" s="54" t="s">
        <v>51</v>
      </c>
      <c r="L28" s="54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4" t="s">
        <v>56</v>
      </c>
      <c r="Z28" s="54"/>
      <c r="AA28" s="50"/>
      <c r="AB28" s="50"/>
      <c r="AC28" s="50"/>
    </row>
    <row r="29" spans="1:29" ht="15.75" thickBot="1" x14ac:dyDescent="0.3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8"/>
    </row>
    <row r="30" spans="1:29" ht="39" thickBot="1" x14ac:dyDescent="0.3">
      <c r="A30" s="5" t="s">
        <v>89</v>
      </c>
      <c r="B30" s="26">
        <v>0.29166666666666669</v>
      </c>
      <c r="C30" s="26">
        <v>0.33333333333333331</v>
      </c>
      <c r="D30" s="26">
        <v>0.35416666666666669</v>
      </c>
      <c r="E30" s="26">
        <v>0.375</v>
      </c>
      <c r="F30" s="26">
        <v>0.39583333333333331</v>
      </c>
      <c r="G30" s="26">
        <v>0.41666666666666702</v>
      </c>
      <c r="H30" s="26">
        <v>0.4375</v>
      </c>
      <c r="I30" s="26">
        <v>0.45833333333333298</v>
      </c>
      <c r="J30" s="26">
        <v>0.47916666666666669</v>
      </c>
      <c r="K30" s="26">
        <v>0.5</v>
      </c>
      <c r="L30" s="26">
        <v>0.52083333333333337</v>
      </c>
      <c r="M30" s="26">
        <v>0.54166666666666596</v>
      </c>
      <c r="N30" s="26">
        <v>0.5625</v>
      </c>
      <c r="O30" s="26">
        <v>0.58333333333333304</v>
      </c>
      <c r="P30" s="26">
        <v>0.60416666666666663</v>
      </c>
      <c r="Q30" s="26">
        <v>0.625</v>
      </c>
      <c r="R30" s="26">
        <v>0.64583333333333337</v>
      </c>
      <c r="S30" s="26">
        <v>0.66666666666666596</v>
      </c>
      <c r="T30" s="26">
        <v>0.6875</v>
      </c>
      <c r="U30" s="26">
        <v>0.70833333333333304</v>
      </c>
      <c r="V30" s="26">
        <v>0.72916666666666663</v>
      </c>
      <c r="W30" s="26">
        <v>0.75</v>
      </c>
      <c r="X30" s="26">
        <v>0.77083333333333337</v>
      </c>
      <c r="Y30" s="26">
        <v>0.79166666666666696</v>
      </c>
      <c r="Z30" s="26">
        <v>0.83333333333333404</v>
      </c>
      <c r="AA30" s="26">
        <v>0.875</v>
      </c>
      <c r="AB30" s="26">
        <v>0.91666666666666696</v>
      </c>
      <c r="AC30" s="26">
        <v>0.95833333333333404</v>
      </c>
    </row>
    <row r="31" spans="1:29" ht="47.25" customHeight="1" thickBot="1" x14ac:dyDescent="0.3">
      <c r="A31" s="41" t="s">
        <v>55</v>
      </c>
      <c r="B31" s="42" t="s">
        <v>193</v>
      </c>
      <c r="C31" s="73" t="s">
        <v>57</v>
      </c>
      <c r="D31" s="67" t="s">
        <v>194</v>
      </c>
      <c r="E31" s="67"/>
      <c r="F31" s="67"/>
      <c r="G31" s="67"/>
      <c r="H31" s="67"/>
      <c r="I31" s="48"/>
      <c r="J31" s="48"/>
      <c r="K31" s="48"/>
      <c r="L31" s="48"/>
      <c r="M31" s="67" t="s">
        <v>201</v>
      </c>
      <c r="N31" s="67"/>
      <c r="O31" s="67"/>
      <c r="P31" s="67"/>
      <c r="Q31" s="67"/>
      <c r="R31" s="68" t="s">
        <v>199</v>
      </c>
      <c r="S31" s="68"/>
      <c r="T31" s="68"/>
      <c r="U31" s="57" t="s">
        <v>121</v>
      </c>
      <c r="V31" s="57"/>
      <c r="W31" s="48"/>
      <c r="X31" s="48"/>
      <c r="Y31" s="48"/>
      <c r="Z31" s="48"/>
      <c r="AA31" s="48"/>
      <c r="AB31" s="48"/>
      <c r="AC31" s="48"/>
    </row>
    <row r="32" spans="1:29" ht="15.75" customHeight="1" thickBot="1" x14ac:dyDescent="0.3">
      <c r="A32" s="41"/>
      <c r="B32" s="42"/>
      <c r="C32" s="73"/>
      <c r="D32" s="48"/>
      <c r="E32" s="82" t="s">
        <v>63</v>
      </c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</row>
    <row r="33" spans="1:29" ht="27" customHeight="1" thickBot="1" x14ac:dyDescent="0.3">
      <c r="A33" s="41"/>
      <c r="B33" s="42"/>
      <c r="C33" s="73"/>
      <c r="D33" s="48"/>
      <c r="E33" s="64" t="s">
        <v>21</v>
      </c>
      <c r="F33" s="64"/>
      <c r="G33" s="64"/>
      <c r="H33" s="64"/>
      <c r="I33" s="64"/>
      <c r="J33" s="64"/>
      <c r="K33" s="49"/>
      <c r="L33" s="49"/>
      <c r="M33" s="49"/>
      <c r="N33" s="49"/>
      <c r="O33" s="64" t="s">
        <v>20</v>
      </c>
      <c r="P33" s="64"/>
      <c r="Q33" s="64"/>
      <c r="R33" s="64"/>
      <c r="S33" s="64"/>
      <c r="T33" s="42"/>
      <c r="U33" s="42"/>
      <c r="V33" s="42"/>
      <c r="W33" s="42"/>
      <c r="X33" s="42"/>
      <c r="Y33" s="42"/>
      <c r="Z33" s="42"/>
      <c r="AA33" s="42"/>
      <c r="AB33" s="42"/>
      <c r="AC33" s="42"/>
    </row>
    <row r="34" spans="1:29" ht="15" customHeight="1" thickBot="1" x14ac:dyDescent="0.3">
      <c r="A34" s="4" t="s">
        <v>52</v>
      </c>
      <c r="B34" s="23" t="s">
        <v>94</v>
      </c>
      <c r="C34" s="25"/>
      <c r="D34" s="50"/>
      <c r="E34" s="50"/>
      <c r="F34" s="50"/>
      <c r="G34" s="50"/>
      <c r="H34" s="50"/>
      <c r="I34" s="50"/>
      <c r="J34" s="50"/>
      <c r="K34" s="54" t="s">
        <v>51</v>
      </c>
      <c r="L34" s="54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4" t="s">
        <v>56</v>
      </c>
      <c r="Z34" s="54"/>
      <c r="AA34" s="50"/>
      <c r="AB34" s="50"/>
      <c r="AC34" s="50"/>
    </row>
    <row r="35" spans="1:29" ht="15.75" thickBot="1" x14ac:dyDescent="0.3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8"/>
    </row>
    <row r="36" spans="1:29" ht="39" thickBot="1" x14ac:dyDescent="0.3">
      <c r="A36" s="5" t="s">
        <v>90</v>
      </c>
      <c r="B36" s="26">
        <v>0.29166666666666669</v>
      </c>
      <c r="C36" s="26">
        <v>0.33333333333333331</v>
      </c>
      <c r="D36" s="26">
        <v>0.35416666666666669</v>
      </c>
      <c r="E36" s="26">
        <v>0.375</v>
      </c>
      <c r="F36" s="26">
        <v>0.39583333333333331</v>
      </c>
      <c r="G36" s="26">
        <v>0.41666666666666702</v>
      </c>
      <c r="H36" s="26">
        <v>0.4375</v>
      </c>
      <c r="I36" s="26">
        <v>0.45833333333333298</v>
      </c>
      <c r="J36" s="26">
        <v>0.47916666666666669</v>
      </c>
      <c r="K36" s="26">
        <v>0.5</v>
      </c>
      <c r="L36" s="26">
        <v>0.52083333333333337</v>
      </c>
      <c r="M36" s="26">
        <v>0.54166666666666596</v>
      </c>
      <c r="N36" s="26">
        <v>0.5625</v>
      </c>
      <c r="O36" s="26">
        <v>0.58333333333333304</v>
      </c>
      <c r="P36" s="26">
        <v>0.60416666666666663</v>
      </c>
      <c r="Q36" s="26">
        <v>0.625</v>
      </c>
      <c r="R36" s="26">
        <v>0.64583333333333337</v>
      </c>
      <c r="S36" s="26">
        <v>0.66666666666666596</v>
      </c>
      <c r="T36" s="26">
        <v>0.6875</v>
      </c>
      <c r="U36" s="26">
        <v>0.70833333333333304</v>
      </c>
      <c r="V36" s="26">
        <v>0.72916666666666663</v>
      </c>
      <c r="W36" s="26">
        <v>0.75</v>
      </c>
      <c r="X36" s="26">
        <v>0.77083333333333337</v>
      </c>
      <c r="Y36" s="26">
        <v>0.79166666666666696</v>
      </c>
      <c r="Z36" s="26">
        <v>0.83333333333333404</v>
      </c>
      <c r="AA36" s="26">
        <v>0.875</v>
      </c>
      <c r="AB36" s="26">
        <v>0.91666666666666696</v>
      </c>
      <c r="AC36" s="26">
        <v>0.95833333333333404</v>
      </c>
    </row>
    <row r="37" spans="1:29" ht="50.25" customHeight="1" thickBot="1" x14ac:dyDescent="0.3">
      <c r="A37" s="41" t="s">
        <v>55</v>
      </c>
      <c r="B37" s="42"/>
      <c r="C37" s="42"/>
      <c r="D37" s="42"/>
      <c r="E37" s="64" t="s">
        <v>98</v>
      </c>
      <c r="F37" s="64"/>
      <c r="G37" s="64"/>
      <c r="H37" s="64"/>
      <c r="I37" s="64"/>
      <c r="J37" s="64"/>
      <c r="K37" s="42"/>
      <c r="L37" s="42"/>
      <c r="M37" s="42"/>
      <c r="N37" s="59" t="s">
        <v>92</v>
      </c>
      <c r="O37" s="59"/>
      <c r="P37" s="59"/>
      <c r="Q37" s="59"/>
      <c r="R37" s="59"/>
      <c r="S37" s="59"/>
      <c r="T37" s="59"/>
      <c r="U37" s="59"/>
      <c r="V37" s="59"/>
      <c r="W37" s="42"/>
      <c r="X37" s="42"/>
      <c r="Y37" s="42"/>
      <c r="Z37" s="42"/>
      <c r="AA37" s="42"/>
      <c r="AB37" s="42"/>
      <c r="AC37" s="42"/>
    </row>
    <row r="38" spans="1:29" ht="50.25" customHeight="1" thickBot="1" x14ac:dyDescent="0.3">
      <c r="A38" s="41"/>
      <c r="B38" s="42"/>
      <c r="C38" s="42"/>
      <c r="D38" s="42"/>
      <c r="E38" s="58" t="s">
        <v>122</v>
      </c>
      <c r="F38" s="58"/>
      <c r="G38" s="58"/>
      <c r="H38" s="58"/>
      <c r="I38" s="58"/>
      <c r="J38" s="58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</row>
    <row r="39" spans="1:29" ht="15" customHeight="1" thickBot="1" x14ac:dyDescent="0.3">
      <c r="A39" s="4" t="s">
        <v>52</v>
      </c>
      <c r="B39" s="54" t="s">
        <v>94</v>
      </c>
      <c r="C39" s="54"/>
      <c r="D39" s="50"/>
      <c r="E39" s="50"/>
      <c r="F39" s="50"/>
      <c r="G39" s="50"/>
      <c r="H39" s="50"/>
      <c r="I39" s="50"/>
      <c r="J39" s="50"/>
      <c r="K39" s="54" t="s">
        <v>51</v>
      </c>
      <c r="L39" s="54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79" t="s">
        <v>176</v>
      </c>
      <c r="Z39" s="79"/>
      <c r="AA39" s="79"/>
      <c r="AB39" s="79"/>
      <c r="AC39" s="25"/>
    </row>
    <row r="40" spans="1:29" ht="15.75" thickBot="1" x14ac:dyDescent="0.3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8"/>
    </row>
    <row r="41" spans="1:29" ht="39" thickBot="1" x14ac:dyDescent="0.3">
      <c r="A41" s="5" t="s">
        <v>91</v>
      </c>
      <c r="B41" s="26">
        <v>0.29166666666666669</v>
      </c>
      <c r="C41" s="26">
        <v>0.33333333333333331</v>
      </c>
      <c r="D41" s="26">
        <v>0.35416666666666669</v>
      </c>
      <c r="E41" s="26">
        <v>0.375</v>
      </c>
      <c r="F41" s="26">
        <v>0.39583333333333331</v>
      </c>
      <c r="G41" s="26">
        <v>0.41666666666666702</v>
      </c>
      <c r="H41" s="26">
        <v>0.4375</v>
      </c>
      <c r="I41" s="26">
        <v>0.45833333333333298</v>
      </c>
      <c r="J41" s="26">
        <v>0.47916666666666669</v>
      </c>
      <c r="K41" s="26">
        <v>0.5</v>
      </c>
      <c r="L41" s="26">
        <v>0.52083333333333337</v>
      </c>
      <c r="M41" s="26">
        <v>0.54166666666666596</v>
      </c>
      <c r="N41" s="26">
        <v>0.5625</v>
      </c>
      <c r="O41" s="26">
        <v>0.58333333333333304</v>
      </c>
      <c r="P41" s="26">
        <v>0.60416666666666663</v>
      </c>
      <c r="Q41" s="26">
        <v>0.625</v>
      </c>
      <c r="R41" s="26">
        <v>0.64583333333333337</v>
      </c>
      <c r="S41" s="26">
        <v>0.66666666666666596</v>
      </c>
      <c r="T41" s="26">
        <v>0.6875</v>
      </c>
      <c r="U41" s="26">
        <v>0.70833333333333304</v>
      </c>
      <c r="V41" s="26">
        <v>0.72916666666666663</v>
      </c>
      <c r="W41" s="26">
        <v>0.75</v>
      </c>
      <c r="X41" s="26">
        <v>0.77083333333333337</v>
      </c>
      <c r="Y41" s="26">
        <v>0.79166666666666696</v>
      </c>
      <c r="Z41" s="26">
        <v>0.83333333333333404</v>
      </c>
      <c r="AA41" s="26">
        <v>0.875</v>
      </c>
      <c r="AB41" s="26">
        <v>0.91666666666666696</v>
      </c>
      <c r="AC41" s="26">
        <v>0.95833333333333404</v>
      </c>
    </row>
    <row r="42" spans="1:29" ht="51.75" thickBot="1" x14ac:dyDescent="0.3">
      <c r="A42" s="41" t="s">
        <v>55</v>
      </c>
      <c r="B42" s="42"/>
      <c r="C42" s="42"/>
      <c r="D42" s="42"/>
      <c r="E42" s="42"/>
      <c r="F42" s="24" t="s">
        <v>179</v>
      </c>
      <c r="G42" s="81" t="s">
        <v>180</v>
      </c>
      <c r="H42" s="81"/>
      <c r="I42" s="81"/>
      <c r="J42" s="81"/>
      <c r="K42" s="51"/>
      <c r="L42" s="51"/>
      <c r="M42" s="83" t="s">
        <v>54</v>
      </c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</row>
    <row r="43" spans="1:29" ht="15.75" customHeight="1" thickBot="1" x14ac:dyDescent="0.3">
      <c r="A43" s="41"/>
      <c r="B43" s="80" t="s">
        <v>53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</row>
    <row r="44" spans="1:29" ht="15" customHeight="1" thickBot="1" x14ac:dyDescent="0.3">
      <c r="A44" s="4" t="s">
        <v>52</v>
      </c>
      <c r="B44" s="54" t="s">
        <v>94</v>
      </c>
      <c r="C44" s="54"/>
      <c r="D44" s="54"/>
      <c r="E44" s="50"/>
      <c r="F44" s="50"/>
      <c r="G44" s="50"/>
      <c r="H44" s="50"/>
      <c r="I44" s="50"/>
      <c r="J44" s="50"/>
      <c r="K44" s="54" t="s">
        <v>51</v>
      </c>
      <c r="L44" s="54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</row>
  </sheetData>
  <mergeCells count="121">
    <mergeCell ref="E37:J37"/>
    <mergeCell ref="AA13:AC13"/>
    <mergeCell ref="C8:J8"/>
    <mergeCell ref="A9:AC9"/>
    <mergeCell ref="A14:AC14"/>
    <mergeCell ref="Y8:Z8"/>
    <mergeCell ref="AA8:AC8"/>
    <mergeCell ref="B44:D44"/>
    <mergeCell ref="E44:J44"/>
    <mergeCell ref="M44:AC44"/>
    <mergeCell ref="Y39:AB39"/>
    <mergeCell ref="B42:E42"/>
    <mergeCell ref="B43:AC43"/>
    <mergeCell ref="G42:J42"/>
    <mergeCell ref="D32:D33"/>
    <mergeCell ref="D31:H31"/>
    <mergeCell ref="R31:T31"/>
    <mergeCell ref="M31:Q31"/>
    <mergeCell ref="B31:B33"/>
    <mergeCell ref="C31:C33"/>
    <mergeCell ref="E32:R32"/>
    <mergeCell ref="A42:A43"/>
    <mergeCell ref="M42:AC42"/>
    <mergeCell ref="AA34:AC34"/>
    <mergeCell ref="S32:AC32"/>
    <mergeCell ref="C28:J28"/>
    <mergeCell ref="E33:J33"/>
    <mergeCell ref="A31:A33"/>
    <mergeCell ref="Y34:Z34"/>
    <mergeCell ref="O33:S33"/>
    <mergeCell ref="AB17:AC17"/>
    <mergeCell ref="Y28:Z28"/>
    <mergeCell ref="AA28:AC28"/>
    <mergeCell ref="A1:AC1"/>
    <mergeCell ref="Y4:Z4"/>
    <mergeCell ref="AA4:AC4"/>
    <mergeCell ref="B3:AC3"/>
    <mergeCell ref="A5:AC5"/>
    <mergeCell ref="A25:A27"/>
    <mergeCell ref="C25:C27"/>
    <mergeCell ref="B25:B27"/>
    <mergeCell ref="E27:R27"/>
    <mergeCell ref="S27:AC27"/>
    <mergeCell ref="W25:AC25"/>
    <mergeCell ref="A11:A12"/>
    <mergeCell ref="B12:AC12"/>
    <mergeCell ref="M7:T7"/>
    <mergeCell ref="U7:AC7"/>
    <mergeCell ref="C13:J13"/>
    <mergeCell ref="N37:V37"/>
    <mergeCell ref="Y13:Z13"/>
    <mergeCell ref="A18:AC18"/>
    <mergeCell ref="A20:A21"/>
    <mergeCell ref="C4:J4"/>
    <mergeCell ref="K44:L44"/>
    <mergeCell ref="I31:L31"/>
    <mergeCell ref="K42:L42"/>
    <mergeCell ref="H20:L20"/>
    <mergeCell ref="N22:O22"/>
    <mergeCell ref="O20:S20"/>
    <mergeCell ref="O21:T21"/>
    <mergeCell ref="V21:W21"/>
    <mergeCell ref="X20:Y20"/>
    <mergeCell ref="Y22:AA22"/>
    <mergeCell ref="D25:H25"/>
    <mergeCell ref="K28:L28"/>
    <mergeCell ref="M25:Q25"/>
    <mergeCell ref="R25:T25"/>
    <mergeCell ref="I25:L25"/>
    <mergeCell ref="S26:T26"/>
    <mergeCell ref="U25:V25"/>
    <mergeCell ref="D26:Q26"/>
    <mergeCell ref="U26:AC26"/>
    <mergeCell ref="AA16:AC16"/>
    <mergeCell ref="M28:X28"/>
    <mergeCell ref="D39:J39"/>
    <mergeCell ref="K37:M37"/>
    <mergeCell ref="K38:AC38"/>
    <mergeCell ref="W37:AC37"/>
    <mergeCell ref="M39:X39"/>
    <mergeCell ref="K4:L4"/>
    <mergeCell ref="K8:L8"/>
    <mergeCell ref="K13:L13"/>
    <mergeCell ref="X11:AC11"/>
    <mergeCell ref="M13:X13"/>
    <mergeCell ref="B21:N21"/>
    <mergeCell ref="C22:M22"/>
    <mergeCell ref="P22:X22"/>
    <mergeCell ref="T20:W20"/>
    <mergeCell ref="Z20:AC20"/>
    <mergeCell ref="X21:AC21"/>
    <mergeCell ref="AB22:AC22"/>
    <mergeCell ref="U31:V31"/>
    <mergeCell ref="K34:L34"/>
    <mergeCell ref="B39:C39"/>
    <mergeCell ref="E38:J38"/>
    <mergeCell ref="K39:L39"/>
    <mergeCell ref="N17:X17"/>
    <mergeCell ref="C11:W11"/>
    <mergeCell ref="A37:A38"/>
    <mergeCell ref="M8:X8"/>
    <mergeCell ref="B7:L7"/>
    <mergeCell ref="M4:X4"/>
    <mergeCell ref="T16:V16"/>
    <mergeCell ref="E20:F20"/>
    <mergeCell ref="W31:AC31"/>
    <mergeCell ref="T33:AC33"/>
    <mergeCell ref="K33:N33"/>
    <mergeCell ref="D34:J34"/>
    <mergeCell ref="M34:X34"/>
    <mergeCell ref="B37:D38"/>
    <mergeCell ref="B20:C20"/>
    <mergeCell ref="C16:D16"/>
    <mergeCell ref="E16:K16"/>
    <mergeCell ref="C17:K17"/>
    <mergeCell ref="L17:M17"/>
    <mergeCell ref="N16:O16"/>
    <mergeCell ref="L16:M16"/>
    <mergeCell ref="Q16:R16"/>
    <mergeCell ref="X16:Y16"/>
    <mergeCell ref="Y17:AA17"/>
  </mergeCells>
  <pageMargins left="0.7" right="0.7" top="0.75" bottom="0.75" header="0.3" footer="0.3"/>
  <pageSetup paperSize="9" scale="49" fitToHeight="0" orientation="landscape" horizontalDpi="4294967293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B4" sqref="B4"/>
    </sheetView>
  </sheetViews>
  <sheetFormatPr defaultRowHeight="15" x14ac:dyDescent="0.25"/>
  <cols>
    <col min="1" max="1" width="13.5703125" customWidth="1"/>
    <col min="2" max="2" width="54.5703125" customWidth="1"/>
    <col min="3" max="3" width="10.42578125" customWidth="1"/>
    <col min="4" max="4" width="21.85546875" customWidth="1"/>
    <col min="5" max="5" width="11.85546875" customWidth="1"/>
    <col min="6" max="6" width="10.85546875" customWidth="1"/>
    <col min="7" max="7" width="14.42578125" customWidth="1"/>
  </cols>
  <sheetData>
    <row r="1" spans="1:4" ht="39" thickBot="1" x14ac:dyDescent="0.3">
      <c r="A1" s="2" t="s">
        <v>25</v>
      </c>
      <c r="B1" s="2" t="s">
        <v>26</v>
      </c>
      <c r="C1" s="2" t="s">
        <v>24</v>
      </c>
      <c r="D1" s="2" t="s">
        <v>35</v>
      </c>
    </row>
    <row r="2" spans="1:4" ht="15.75" thickBot="1" x14ac:dyDescent="0.3">
      <c r="A2" s="1">
        <v>1</v>
      </c>
      <c r="B2" s="1" t="s">
        <v>28</v>
      </c>
      <c r="C2" s="1"/>
      <c r="D2" s="1"/>
    </row>
    <row r="3" spans="1:4" ht="39" thickBot="1" x14ac:dyDescent="0.3">
      <c r="A3" s="1">
        <v>2</v>
      </c>
      <c r="B3" s="1" t="s">
        <v>27</v>
      </c>
      <c r="C3" s="1">
        <f>12*15</f>
        <v>180</v>
      </c>
      <c r="D3" s="1" t="s">
        <v>36</v>
      </c>
    </row>
    <row r="4" spans="1:4" ht="26.25" thickBot="1" x14ac:dyDescent="0.3">
      <c r="A4" s="1">
        <v>3</v>
      </c>
      <c r="B4" s="1" t="s">
        <v>30</v>
      </c>
      <c r="C4" s="1">
        <v>60</v>
      </c>
      <c r="D4" s="1" t="s">
        <v>37</v>
      </c>
    </row>
    <row r="5" spans="1:4" ht="77.25" thickBot="1" x14ac:dyDescent="0.3">
      <c r="A5" s="1">
        <v>4</v>
      </c>
      <c r="B5" s="1" t="s">
        <v>31</v>
      </c>
      <c r="C5" s="1">
        <v>60</v>
      </c>
      <c r="D5" s="1" t="s">
        <v>38</v>
      </c>
    </row>
    <row r="6" spans="1:4" ht="26.25" thickBot="1" x14ac:dyDescent="0.3">
      <c r="A6" s="1">
        <v>5</v>
      </c>
      <c r="B6" s="1" t="s">
        <v>29</v>
      </c>
      <c r="C6" s="1">
        <v>20</v>
      </c>
      <c r="D6" s="1" t="s">
        <v>39</v>
      </c>
    </row>
    <row r="7" spans="1:4" ht="15.75" thickBot="1" x14ac:dyDescent="0.3">
      <c r="A7" s="1">
        <v>6</v>
      </c>
      <c r="B7" s="1" t="s">
        <v>32</v>
      </c>
      <c r="C7" s="1"/>
      <c r="D7" s="1"/>
    </row>
    <row r="8" spans="1:4" ht="15.75" thickBot="1" x14ac:dyDescent="0.3">
      <c r="A8" s="1">
        <v>7</v>
      </c>
      <c r="B8" s="1" t="s">
        <v>33</v>
      </c>
      <c r="C8" s="1"/>
      <c r="D8" s="1"/>
    </row>
    <row r="9" spans="1:4" ht="15.75" thickBot="1" x14ac:dyDescent="0.3">
      <c r="A9" s="1">
        <v>8</v>
      </c>
      <c r="B9" s="1" t="s">
        <v>34</v>
      </c>
      <c r="C9" s="1"/>
      <c r="D9" s="1"/>
    </row>
    <row r="10" spans="1:4" ht="15.75" thickBot="1" x14ac:dyDescent="0.3">
      <c r="A10" s="1">
        <v>9</v>
      </c>
      <c r="B10" s="1" t="s">
        <v>18</v>
      </c>
      <c r="C10" s="1"/>
      <c r="D10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E18" sqref="E18"/>
    </sheetView>
  </sheetViews>
  <sheetFormatPr defaultRowHeight="15" x14ac:dyDescent="0.25"/>
  <cols>
    <col min="1" max="1" width="43.5703125" customWidth="1"/>
  </cols>
  <sheetData>
    <row r="1" spans="1:3" x14ac:dyDescent="0.25">
      <c r="A1" s="16" t="s">
        <v>82</v>
      </c>
      <c r="B1" s="16" t="s">
        <v>64</v>
      </c>
      <c r="C1" s="16" t="s">
        <v>65</v>
      </c>
    </row>
    <row r="2" spans="1:3" x14ac:dyDescent="0.25">
      <c r="A2" s="15" t="s">
        <v>66</v>
      </c>
      <c r="B2" s="14">
        <v>2</v>
      </c>
      <c r="C2" s="14">
        <f>B2*14</f>
        <v>28</v>
      </c>
    </row>
    <row r="3" spans="1:3" x14ac:dyDescent="0.25">
      <c r="A3" s="15" t="s">
        <v>67</v>
      </c>
      <c r="B3" s="14">
        <v>1</v>
      </c>
      <c r="C3" s="14">
        <f t="shared" ref="C3:C5" si="0">B3*14</f>
        <v>14</v>
      </c>
    </row>
    <row r="4" spans="1:3" x14ac:dyDescent="0.25">
      <c r="A4" s="15" t="s">
        <v>81</v>
      </c>
      <c r="B4" s="14">
        <v>1</v>
      </c>
      <c r="C4" s="14">
        <f t="shared" si="0"/>
        <v>14</v>
      </c>
    </row>
    <row r="5" spans="1:3" x14ac:dyDescent="0.25">
      <c r="A5" s="15" t="s">
        <v>68</v>
      </c>
      <c r="B5" s="14">
        <v>2</v>
      </c>
      <c r="C5" s="14">
        <f t="shared" si="0"/>
        <v>28</v>
      </c>
    </row>
    <row r="6" spans="1:3" x14ac:dyDescent="0.25">
      <c r="A6" s="15" t="s">
        <v>83</v>
      </c>
      <c r="B6" s="14"/>
      <c r="C6" s="14">
        <v>5</v>
      </c>
    </row>
    <row r="7" spans="1:3" x14ac:dyDescent="0.25">
      <c r="A7" s="15" t="s">
        <v>69</v>
      </c>
      <c r="B7" s="14"/>
      <c r="C7" s="14">
        <v>1</v>
      </c>
    </row>
    <row r="8" spans="1:3" x14ac:dyDescent="0.25">
      <c r="A8" s="15" t="s">
        <v>70</v>
      </c>
      <c r="B8" s="14"/>
      <c r="C8" s="14">
        <v>1</v>
      </c>
    </row>
    <row r="9" spans="1:3" x14ac:dyDescent="0.25">
      <c r="A9" s="15" t="s">
        <v>71</v>
      </c>
      <c r="B9" s="14"/>
      <c r="C9" s="14">
        <v>1</v>
      </c>
    </row>
    <row r="10" spans="1:3" x14ac:dyDescent="0.25">
      <c r="A10" s="15" t="s">
        <v>72</v>
      </c>
      <c r="B10" s="14"/>
      <c r="C10" s="14">
        <v>1</v>
      </c>
    </row>
    <row r="11" spans="1:3" x14ac:dyDescent="0.25">
      <c r="A11" s="15" t="s">
        <v>73</v>
      </c>
      <c r="B11" s="14"/>
      <c r="C11" s="14">
        <v>1</v>
      </c>
    </row>
    <row r="12" spans="1:3" x14ac:dyDescent="0.25">
      <c r="A12" s="15" t="s">
        <v>74</v>
      </c>
      <c r="B12" s="14"/>
      <c r="C12" s="14">
        <v>1</v>
      </c>
    </row>
    <row r="13" spans="1:3" ht="18.75" customHeight="1" x14ac:dyDescent="0.25">
      <c r="A13" s="15" t="s">
        <v>75</v>
      </c>
      <c r="B13" s="14"/>
      <c r="C13" s="14">
        <v>2</v>
      </c>
    </row>
    <row r="14" spans="1:3" x14ac:dyDescent="0.25">
      <c r="A14" s="15" t="s">
        <v>76</v>
      </c>
      <c r="B14" s="14"/>
      <c r="C14" s="14">
        <v>1</v>
      </c>
    </row>
    <row r="15" spans="1:3" x14ac:dyDescent="0.25">
      <c r="A15" s="15" t="s">
        <v>77</v>
      </c>
      <c r="B15" s="14"/>
      <c r="C15" s="14">
        <v>14</v>
      </c>
    </row>
    <row r="16" spans="1:3" x14ac:dyDescent="0.25">
      <c r="A16" s="15" t="s">
        <v>78</v>
      </c>
      <c r="B16" s="14"/>
      <c r="C16" s="14">
        <v>15</v>
      </c>
    </row>
    <row r="17" spans="1:3" x14ac:dyDescent="0.25">
      <c r="A17" s="15" t="s">
        <v>79</v>
      </c>
      <c r="B17" s="14"/>
      <c r="C17" s="14">
        <v>6</v>
      </c>
    </row>
    <row r="18" spans="1:3" x14ac:dyDescent="0.25">
      <c r="A18" s="15" t="s">
        <v>80</v>
      </c>
      <c r="B18" s="14"/>
      <c r="C18" s="14">
        <f>SUM(C2:C17)</f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План-график</vt:lpstr>
      <vt:lpstr>SMP-план</vt:lpstr>
      <vt:lpstr>Помещения</vt:lpstr>
      <vt:lpstr>Участники соревнований</vt:lpstr>
      <vt:lpstr>'SMP-план'!Область_печати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2023-06-23T08:09:17Z</dcterms:modified>
</cp:coreProperties>
</file>